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uzasbo2_backend\services\ereport-services\src\Uzasbo2.Services.Ereport.WebApi\app_data\staticfiles\exceltemplates\"/>
    </mc:Choice>
  </mc:AlternateContent>
  <bookViews>
    <workbookView xWindow="-28920" yWindow="-120" windowWidth="29040" windowHeight="15990"/>
  </bookViews>
  <sheets>
    <sheet name="Форма-5" sheetId="2" r:id="rId1"/>
  </sheets>
  <definedNames>
    <definedName name="ChapterCode">'Форма-5'!$B$8</definedName>
    <definedName name="FinancingLevel">'Форма-5'!$B$10</definedName>
    <definedName name="ImportRow">'Форма-5'!$A$17:$K$17</definedName>
    <definedName name="ImportRow1">'Форма-5'!$A$108:$K$108</definedName>
    <definedName name="IsAlfa">#REF!</definedName>
    <definedName name="OnDate">'Форма-5'!$B$5</definedName>
    <definedName name="Organization">'Форма-5'!$B$7</definedName>
    <definedName name="OrgSettlementAccount">'Форма-5'!$B$12</definedName>
    <definedName name="Period">'Форма-5'!$B$9</definedName>
    <definedName name="ImportRow2">'Форма-5'!$B$134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<sst xmlns="http://schemas.openxmlformats.org/spreadsheetml/2006/main" count="254" uniqueCount="254">
  <si>
    <t xml:space="preserve">Ўзбекистон Республикаси бюджет ҳисобининг стандарти (3-сонли БҲС) «Бюджет ҳисоботи»га
9-ИЛОВА</t>
  </si>
  <si>
    <t>Товар-моддий захиралар ва номолиявий активлар ҳаракати тўғрисидаги</t>
  </si>
  <si>
    <t>ҲИСОБОТ</t>
  </si>
  <si>
    <t>на 01.10.2026</t>
  </si>
  <si>
    <t>Ташкилот ________________________________________________________________</t>
  </si>
  <si>
    <t>"ABDULLA QODIRIY NOMIDAGI JIZZAX DAVLAT PEDAGOGIKA UNIVERSITETI" DAVLAT MUASSASASI</t>
  </si>
  <si>
    <t>Боб _______</t>
  </si>
  <si>
    <t>Maktabgacha va maktab ta`lim vazirligi</t>
  </si>
  <si>
    <t xml:space="preserve">Ҳисобот даври: Йиллик </t>
  </si>
  <si>
    <t>1 октября</t>
  </si>
  <si>
    <t>Бюджет тури _____________________________________________________________</t>
  </si>
  <si>
    <t/>
  </si>
  <si>
    <t>Ўлчов бирлиги ___________________________________________________________</t>
  </si>
  <si>
    <t>тыс. cум</t>
  </si>
  <si>
    <t xml:space="preserve">Ташкилот ШҒҲ: </t>
  </si>
  <si>
    <t>100021860034017089700136002</t>
  </si>
  <si>
    <t>Кўрсаткич номи</t>
  </si>
  <si>
    <t xml:space="preserve">Қатор
коди</t>
  </si>
  <si>
    <t>Йил бошидаги қолдиқ</t>
  </si>
  <si>
    <t>Йил охиридаги қолдиқ</t>
  </si>
  <si>
    <t>Ҳисобот даврида ташкилот эҳтиёжлари учун сарфланди</t>
  </si>
  <si>
    <t>Жами</t>
  </si>
  <si>
    <t>шу жумладан</t>
  </si>
  <si>
    <t>бюджет маблағлари ҳисобидан</t>
  </si>
  <si>
    <t>бюджетдан ташқари маблағлар ҳисобидан</t>
  </si>
  <si>
    <t>Товар-моддий захиралар (160 000)(020+030+040+050+060+070+080+090+100+110+120+130+140+150-қаторлар)</t>
  </si>
  <si>
    <t>010</t>
  </si>
  <si>
    <t>Озиқ-овқат маҳсулотлари (161 100) (021+022-қаторлар)</t>
  </si>
  <si>
    <t>020</t>
  </si>
  <si>
    <t>Жорий озиқ-овқат маҳсулотлари (161 110)</t>
  </si>
  <si>
    <t>021</t>
  </si>
  <si>
    <t>Қиш-баҳор мавсумига ғамланадиган озиқ-овқат маҳсулотлари (161 120)</t>
  </si>
  <si>
    <t>022</t>
  </si>
  <si>
    <t>Дори-дармонлар, тиббиётда фойдаланиладиган воситалар, вакциналар ва бактериологик препаратлар (161 200) (031+032+033+034-қаторлар)</t>
  </si>
  <si>
    <t>030</t>
  </si>
  <si>
    <t>Дори-дармонлар ва тиббиётда фойдаланиладиган воситалар (161 210)</t>
  </si>
  <si>
    <t>031</t>
  </si>
  <si>
    <t>Вакциналар ва бактериологик препаратлар (161 220)</t>
  </si>
  <si>
    <t>032</t>
  </si>
  <si>
    <t>Амбулатория шароитида даволанувчи имтиёзли беморлар контингентига рецепт асосида бепул берилувчи дори-дармонлар (161 230)</t>
  </si>
  <si>
    <t>033</t>
  </si>
  <si>
    <t>Ижтимоий аҳамиятга эга бўлган дори воситалари ва тиббиёт буюмлари (161 240)</t>
  </si>
  <si>
    <t>034</t>
  </si>
  <si>
    <t>Ёнилғи, ёқилғи-мойлаш материаллари (161 300) (041+042+043+044-қаторлар)</t>
  </si>
  <si>
    <t>040</t>
  </si>
  <si>
    <t>Ёқилғи нефть маҳсулотлари (161 310)</t>
  </si>
  <si>
    <t>041</t>
  </si>
  <si>
    <t>Суюлтирилган газ (161 320)</t>
  </si>
  <si>
    <t>042</t>
  </si>
  <si>
    <t>Кўмир (161 330)</t>
  </si>
  <si>
    <t>043</t>
  </si>
  <si>
    <t>Бошқа турдаги ёнилғи материаллари (161 340)</t>
  </si>
  <si>
    <t>044</t>
  </si>
  <si>
    <t>Хўжалик ва канцелярия моллари (161 400) (051+052+053 — қаторлар)</t>
  </si>
  <si>
    <t>050</t>
  </si>
  <si>
    <t>Хўжалик моллари (161 410)</t>
  </si>
  <si>
    <t>051</t>
  </si>
  <si>
    <t>Калцелярия моллари (қоғоздан ташқари) (161 420)</t>
  </si>
  <si>
    <t>052</t>
  </si>
  <si>
    <t>Қоғоз (161 430)</t>
  </si>
  <si>
    <t>053</t>
  </si>
  <si>
    <t>Кийим-кечак, пойабзал ва чойшаб-ғилофлар (161 500) (061+062-қаторлар)</t>
  </si>
  <si>
    <t>060</t>
  </si>
  <si>
    <t>Кийим-кечак ва пойабзаллар (161 510)</t>
  </si>
  <si>
    <t>061</t>
  </si>
  <si>
    <t>Чойшаб-ғилофлар (161 520)</t>
  </si>
  <si>
    <t>062</t>
  </si>
  <si>
    <t>Қурилиш материаллари (161 600)</t>
  </si>
  <si>
    <t>070</t>
  </si>
  <si>
    <t>Машина ва асбоб-ускуналарнинг эҳтиёт қисмлари, бутловчи буюмлар ва сотиб олинадиган ярим тайёр маҳсулотлар (161 700)</t>
  </si>
  <si>
    <t>080</t>
  </si>
  <si>
    <t>Биологик активлар (161 800) (091+092-қаторлар)</t>
  </si>
  <si>
    <t>090</t>
  </si>
  <si>
    <t>Фойдаланиладиган (истеъмол қилинадиган) биологик активлар (161 810)</t>
  </si>
  <si>
    <t>091</t>
  </si>
  <si>
    <t>Унумдор (наслдор) биологик активлар (161 820)</t>
  </si>
  <si>
    <t>092</t>
  </si>
  <si>
    <t>Бошқа хом ашё ва материаллар (161 900)</t>
  </si>
  <si>
    <t>100</t>
  </si>
  <si>
    <t>Тугалланмаган ишлаб чиқариш (162 000)</t>
  </si>
  <si>
    <t>110</t>
  </si>
  <si>
    <t>Тайёр маҳсулот (163 000)</t>
  </si>
  <si>
    <t>120</t>
  </si>
  <si>
    <t>Қайта сотиш учун товарлар (164 000)</t>
  </si>
  <si>
    <t>130</t>
  </si>
  <si>
    <t>Ҳарбий захиралар (165 000)</t>
  </si>
  <si>
    <t>140</t>
  </si>
  <si>
    <t>Товарлар (166 000)</t>
  </si>
  <si>
    <t>150</t>
  </si>
  <si>
    <t>Узоқ муддатли номолиявий активлар (220 000) (210+310-қаторлар)</t>
  </si>
  <si>
    <t>200</t>
  </si>
  <si>
    <t>Асосий воситалар (221 000) (220+230+260+300-қаторлар)</t>
  </si>
  <si>
    <t>210</t>
  </si>
  <si>
    <t>Бино ва иншоотлар (221 100) (221+222+223+224+225-қаторлар)</t>
  </si>
  <si>
    <t>220</t>
  </si>
  <si>
    <t>Тураржой бинолари (221 110)</t>
  </si>
  <si>
    <t>221</t>
  </si>
  <si>
    <t>Нотураржой бинолари (221 120)</t>
  </si>
  <si>
    <t>222</t>
  </si>
  <si>
    <t>Бошқа иншоотлар (221 130)</t>
  </si>
  <si>
    <t>223</t>
  </si>
  <si>
    <t>Ерни ободонлаштириш (221 140)</t>
  </si>
  <si>
    <t>224</t>
  </si>
  <si>
    <t>Концессия бино ва иншоотлари (221 150)</t>
  </si>
  <si>
    <t>225</t>
  </si>
  <si>
    <t>Машина ва жиҳозлар (221 200) (240+241+250-қаторлар)</t>
  </si>
  <si>
    <t>230</t>
  </si>
  <si>
    <t>Транспорт воситалари (221 210)</t>
  </si>
  <si>
    <t>240</t>
  </si>
  <si>
    <t>Концессия транспорт воситалари (221 211)</t>
  </si>
  <si>
    <t>241</t>
  </si>
  <si>
    <t>Машина ва жиҳозлар (транспорт воситаларидан ташқари) (221 220) (251+252+253-қаторлар)</t>
  </si>
  <si>
    <t>250</t>
  </si>
  <si>
    <t>Информацион, компьютер ва телекоммуникацион жиҳозлар (221 221)</t>
  </si>
  <si>
    <t>251</t>
  </si>
  <si>
    <t>Бошқа турдаги машина ва жиҳозлар (221 222)</t>
  </si>
  <si>
    <t>252</t>
  </si>
  <si>
    <t>Бошқа турдаги концессия активлар (транспорт воситаларидан ташқари) (221 223)</t>
  </si>
  <si>
    <t>253</t>
  </si>
  <si>
    <t>Бошқа турдаги асосий воситалар (221 300) (270+280+290-қаторлар)</t>
  </si>
  <si>
    <t>260</t>
  </si>
  <si>
    <t>Асосий восита сифатида ҳисобга олинадиган ўсимликлар ва ҳайвонлар (221 310) (271+272+273-қаторлар)</t>
  </si>
  <si>
    <t>270</t>
  </si>
  <si>
    <t>Асосий восита сифатида ҳисобга олинадиган ҳайвонлар (221 311)</t>
  </si>
  <si>
    <t>271</t>
  </si>
  <si>
    <t xml:space="preserve">Ҳосил берувчи ўсимлик  (221 312)</t>
  </si>
  <si>
    <t>272</t>
  </si>
  <si>
    <t>Декоратив ва кўкаламзорлаштириш ўсимликлари (221 313)</t>
  </si>
  <si>
    <t>273</t>
  </si>
  <si>
    <t>Интеллектуал мулк объектлари (221 320) (281+282+283+284+285+286-қаторлар)</t>
  </si>
  <si>
    <t>280</t>
  </si>
  <si>
    <t>Тадқиқот ва ишланмалар (221 321)</t>
  </si>
  <si>
    <t>281</t>
  </si>
  <si>
    <t>Фойдали қазилмаларни қазиб олиш (221 322)</t>
  </si>
  <si>
    <t>282</t>
  </si>
  <si>
    <t>Компьютер дастурий таъминоти (221 323)</t>
  </si>
  <si>
    <t>283</t>
  </si>
  <si>
    <t>Маълумотлар базаси (221 324)</t>
  </si>
  <si>
    <t>284</t>
  </si>
  <si>
    <t>Кўнгилочар, бадиий ва ижодий қийматликлар (221 325)</t>
  </si>
  <si>
    <t>285</t>
  </si>
  <si>
    <t>Бошқа турдаги интеллектуал мулк объектлари (221 326)</t>
  </si>
  <si>
    <t>286</t>
  </si>
  <si>
    <t>Кутубхона фонди (221 330) (291+292+293-қаторлар)</t>
  </si>
  <si>
    <t>290</t>
  </si>
  <si>
    <t>Дарсликлар фонди (221 331)</t>
  </si>
  <si>
    <t>291</t>
  </si>
  <si>
    <t>Бадиий китоблар фонди (221 332)</t>
  </si>
  <si>
    <t>292</t>
  </si>
  <si>
    <t>Бошқа турдаги кутубхона фонди (221 339)</t>
  </si>
  <si>
    <t>293</t>
  </si>
  <si>
    <t>Ҳарбий асосий воситалар (221 400)</t>
  </si>
  <si>
    <t>300</t>
  </si>
  <si>
    <t>Қийматликлар (222 000)</t>
  </si>
  <si>
    <t>310</t>
  </si>
  <si>
    <t>Ноишлаб чиқариш активлари (223 000) (330+340+350+380+390-қаторлар)</t>
  </si>
  <si>
    <t>320</t>
  </si>
  <si>
    <t>Ер (223 100)</t>
  </si>
  <si>
    <t>330</t>
  </si>
  <si>
    <t>Минерал ва энергия ресурслари (223 200)</t>
  </si>
  <si>
    <t>340</t>
  </si>
  <si>
    <t>Бошқа турдаги табиий активлар (223 300) (360+370-қаторлар)</t>
  </si>
  <si>
    <t>350</t>
  </si>
  <si>
    <t>Номаҳсулдор биологик активлар (223 310)</t>
  </si>
  <si>
    <t>360</t>
  </si>
  <si>
    <t>х</t>
  </si>
  <si>
    <t>Сув ресурслари (223 320)</t>
  </si>
  <si>
    <t>370</t>
  </si>
  <si>
    <t>Бошқа турдаги табиий ресурслар (223 330) (381+382-қаторлар)</t>
  </si>
  <si>
    <t>380</t>
  </si>
  <si>
    <t>Радиочастота спектри (223 331)</t>
  </si>
  <si>
    <t>381</t>
  </si>
  <si>
    <t>Бошқа табиий ресурслар (223 332)</t>
  </si>
  <si>
    <t>382</t>
  </si>
  <si>
    <t>Номоддий ноишлаб чиқариш активлари (223 400) (400+410+411-қаторлар)</t>
  </si>
  <si>
    <t>390</t>
  </si>
  <si>
    <t>Шартнома, лизинг ва лицензиялар (223 410) (401+402+403+404-қаторлар)</t>
  </si>
  <si>
    <t>400</t>
  </si>
  <si>
    <t>Тижорий оператив лизинг (223 411)</t>
  </si>
  <si>
    <t>401</t>
  </si>
  <si>
    <t>Табиий ресурслардан фойдаланишга рухсатнома (223 412)</t>
  </si>
  <si>
    <t>402</t>
  </si>
  <si>
    <t>Маълум турдаги фаолиятни амалга ошириш учун рухсатнома (223 413)</t>
  </si>
  <si>
    <t>403</t>
  </si>
  <si>
    <t>Келгуси товар ва хизматларга имтиёзли эгалик қилишга рухсатнома (223 414)</t>
  </si>
  <si>
    <t>404</t>
  </si>
  <si>
    <t>Гудвилл ва маркетинг активлари (223 420)</t>
  </si>
  <si>
    <t>410</t>
  </si>
  <si>
    <t>Концессия номоддий активлари (223 430)</t>
  </si>
  <si>
    <t>411</t>
  </si>
  <si>
    <t>Номолиявий активлар капитал қўйилмалар (240 000)</t>
  </si>
  <si>
    <t>420</t>
  </si>
  <si>
    <t>Жами: (010+200+320+420-қаторлар)</t>
  </si>
  <si>
    <t>430</t>
  </si>
  <si>
    <t>Код</t>
  </si>
  <si>
    <t>Товар-моддий захиралар</t>
  </si>
  <si>
    <t>Асосий воситалар ва қийматликлар</t>
  </si>
  <si>
    <t>Ноишлаб чиқариш активлари</t>
  </si>
  <si>
    <t>Кирим — жами (501 + 502 + 503 + 504 + 505 + 506 + 507 + 508 )</t>
  </si>
  <si>
    <t>500</t>
  </si>
  <si>
    <t>шу жумладан:</t>
  </si>
  <si>
    <t xml:space="preserve"> </t>
  </si>
  <si>
    <t>сотиб олинди</t>
  </si>
  <si>
    <t>501</t>
  </si>
  <si>
    <t>қурилди (яратилди, тайёрланди)</t>
  </si>
  <si>
    <t>502</t>
  </si>
  <si>
    <t>беғараз (марказлашган ҳолда)олинди</t>
  </si>
  <si>
    <t>503</t>
  </si>
  <si>
    <t>товар-моддий захиралар таркибидан ўтказилди</t>
  </si>
  <si>
    <t>504</t>
  </si>
  <si>
    <t>узоқ муддатли активлар таркибидан ўтказилди</t>
  </si>
  <si>
    <t>505</t>
  </si>
  <si>
    <t>ортиқча материаллар киримга олинди</t>
  </si>
  <si>
    <t>506</t>
  </si>
  <si>
    <t>қайта баҳолаш натижасида</t>
  </si>
  <si>
    <t>507</t>
  </si>
  <si>
    <t>қонунчиликда назарда тутилган бошқа ҳоллар</t>
  </si>
  <si>
    <t>508</t>
  </si>
  <si>
    <t>Чиқим — жами (601 + 602 + 603 + 604 + 605 + 606 + 607 + 608 )</t>
  </si>
  <si>
    <t>600</t>
  </si>
  <si>
    <t>шундан:</t>
  </si>
  <si>
    <t>беғараз берилган</t>
  </si>
  <si>
    <t>601</t>
  </si>
  <si>
    <t>сотилган</t>
  </si>
  <si>
    <t>602</t>
  </si>
  <si>
    <t>табиий йўқотишлар натижасида ҳисобдан чиқарилган</t>
  </si>
  <si>
    <t>603</t>
  </si>
  <si>
    <t>камомад ва ўғирликлар натижасида ҳисобдан чиқарилган:</t>
  </si>
  <si>
    <t>000</t>
  </si>
  <si>
    <t>шундан, ташкилот ҳисобига</t>
  </si>
  <si>
    <t>604</t>
  </si>
  <si>
    <t>айбдор шахслар ҳисобига</t>
  </si>
  <si>
    <t>605</t>
  </si>
  <si>
    <t>Тугатилган</t>
  </si>
  <si>
    <t>606</t>
  </si>
  <si>
    <t>ташкилот эҳтиёжлари учун ҳисобдан чиқарилган</t>
  </si>
  <si>
    <t>607</t>
  </si>
  <si>
    <t>608</t>
  </si>
  <si>
    <t>609</t>
  </si>
  <si>
    <t>Маълумот учун: номолиявий активларнинг амортизацияси</t>
  </si>
  <si>
    <t>Амортизация жами:</t>
  </si>
  <si>
    <t>231 100 — субсчёт</t>
  </si>
  <si>
    <t>231 200 — субсчёт</t>
  </si>
  <si>
    <t>231 300 — субсчёт</t>
  </si>
  <si>
    <t>231 400 — субсчёт</t>
  </si>
  <si>
    <t>233 200 — субсчёт</t>
  </si>
  <si>
    <t>233 300 — субсчёт</t>
  </si>
  <si>
    <t>233 400 — субсчёт</t>
  </si>
  <si>
    <t>Йил бошида</t>
  </si>
  <si>
    <t>Йил (чорак) охирида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</si>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</sst>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\ _р_._-;\-* #,##0.00\ _р_._-;_-* &quot;-&quot;??\ _р_._-;_-@_-"/>
    <numFmt numFmtId="165" formatCode="_-* #,##0.0_р_._-;\-* #,##0.0_р_._-;_-* &quot; &quot;??_р_._-;_-@_-"/>
  </numFmts>
  <fonts count="26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3">
    <xf numFmtId="0" fontId="0" fillId="0" borderId="0"/>
    <xf numFmtId="0" fontId="1" applyFont="1" fillId="10" applyFill="1" borderId="0"/>
    <xf numFmtId="0" fontId="1" applyFont="1" fillId="14" applyFill="1" borderId="0"/>
    <xf numFmtId="0" fontId="1" applyFont="1" fillId="18" applyFill="1" borderId="0"/>
    <xf numFmtId="0" fontId="1" applyFont="1" fillId="22" applyFill="1" borderId="0"/>
    <xf numFmtId="0" fontId="1" applyFont="1" fillId="26" applyFill="1" borderId="0"/>
    <xf numFmtId="0" fontId="1" applyFont="1" fillId="30" applyFill="1" borderId="0"/>
    <xf numFmtId="0" fontId="1" applyFont="1" fillId="11" applyFill="1" borderId="0"/>
    <xf numFmtId="0" fontId="1" applyFont="1" fillId="15" applyFill="1" borderId="0"/>
    <xf numFmtId="0" fontId="1" applyFont="1" fillId="19" applyFill="1" borderId="0"/>
    <xf numFmtId="0" fontId="1" applyFont="1" fillId="23" applyFill="1" borderId="0"/>
    <xf numFmtId="0" fontId="1" applyFont="1" fillId="27" applyFill="1" borderId="0"/>
    <xf numFmtId="0" fontId="1" applyFont="1" fillId="31" applyFill="1" borderId="0"/>
    <xf numFmtId="0" fontId="17" applyFont="1" fillId="12" applyFill="1" borderId="0"/>
    <xf numFmtId="0" fontId="17" applyFont="1" fillId="16" applyFill="1" borderId="0"/>
    <xf numFmtId="0" fontId="17" applyFont="1" fillId="20" applyFill="1" borderId="0"/>
    <xf numFmtId="0" fontId="17" applyFont="1" fillId="24" applyFill="1" borderId="0"/>
    <xf numFmtId="0" fontId="17" applyFont="1" fillId="28" applyFill="1" borderId="0"/>
    <xf numFmtId="0" fontId="17" applyFont="1" fillId="32" applyFill="1" borderId="0"/>
    <xf numFmtId="0" fontId="17" applyFont="1" fillId="9" applyFill="1" borderId="0"/>
    <xf numFmtId="0" fontId="17" applyFont="1" fillId="13" applyFill="1" borderId="0"/>
    <xf numFmtId="0" fontId="17" applyFont="1" fillId="17" applyFill="1" borderId="0"/>
    <xf numFmtId="0" fontId="17" applyFont="1" fillId="21" applyFill="1" borderId="0"/>
    <xf numFmtId="0" fontId="17" applyFont="1" fillId="25" applyFill="1" borderId="0"/>
    <xf numFmtId="0" fontId="17" applyFont="1" fillId="29" applyFill="1" borderId="0"/>
    <xf numFmtId="0" fontId="9" applyFont="1" fillId="5" applyFill="1" borderId="4" applyBorder="1"/>
    <xf numFmtId="0" fontId="10" applyFont="1" fillId="6" applyFill="1" borderId="5" applyBorder="1"/>
    <xf numFmtId="0" fontId="11" applyFont="1" fillId="6" applyFill="1" borderId="4" applyBorder="1"/>
    <xf numFmtId="0" fontId="3" applyFont="1" fillId="0" borderId="1" applyBorder="1"/>
    <xf numFmtId="0" fontId="4" applyFont="1" fillId="0" borderId="2" applyBorder="1"/>
    <xf numFmtId="0" fontId="5" applyFont="1" fillId="0" borderId="3" applyBorder="1"/>
    <xf numFmtId="0" fontId="5" applyFont="1" fillId="0" borderId="0"/>
    <xf numFmtId="0" fontId="16" applyFont="1" fillId="0" borderId="9" applyBorder="1"/>
    <xf numFmtId="0" fontId="13" applyFont="1" fillId="7" applyFill="1" borderId="7" applyBorder="1"/>
    <xf numFmtId="0" fontId="2" applyFont="1" fillId="0" borderId="0"/>
    <xf numFmtId="0" fontId="8" applyFont="1" fillId="4" applyFill="1" borderId="0"/>
    <xf numFmtId="0" fontId="7" applyFont="1" fillId="3" applyFill="1" borderId="0"/>
    <xf numFmtId="0" fontId="15" applyFont="1" fillId="0" borderId="0"/>
    <xf numFmtId="0" fontId="1" applyFont="1" fillId="8" applyFill="1" borderId="8" applyBorder="1"/>
    <xf numFmtId="0" fontId="12" applyFont="1" fillId="0" borderId="6" applyBorder="1"/>
    <xf numFmtId="0" fontId="14" applyFont="1" fillId="0" borderId="0"/>
    <xf numFmtId="164" applyNumberFormat="1" fontId="18" applyFont="1" fillId="0" borderId="0"/>
    <xf numFmtId="0" fontId="6" applyFont="1" fillId="2" applyFill="1" borderId="0"/>
  </cellStyleXfs>
  <cellXfs count="62">
    <xf numFmtId="0" fontId="0" fillId="0" borderId="0" xfId="0"/>
    <xf numFmtId="0" applyNumberFormat="1" fontId="19" applyFont="1" fillId="0" applyFill="1" borderId="0" applyBorder="1" xfId="0" applyProtection="1" applyAlignment="1">
      <alignment wrapText="1"/>
    </xf>
    <xf numFmtId="0" applyNumberFormat="1" fontId="20" applyFont="1" fillId="0" applyFill="1" borderId="0" applyBorder="1" xfId="0" applyProtection="1" applyAlignment="1">
      <alignment vertical="center"/>
    </xf>
    <xf numFmtId="0" applyNumberFormat="1" fontId="20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0" applyNumberFormat="1" fontId="23" applyFont="1" fillId="0" applyFill="1" borderId="0" applyBorder="1" xfId="0" applyProtection="1" applyAlignment="1">
      <alignment wrapText="1"/>
    </xf>
    <xf numFmtId="0" applyNumberFormat="1" fontId="19" applyFont="1" fillId="0" applyFill="1" borderId="0" applyBorder="1" xfId="0" applyProtection="1" applyAlignment="1">
      <alignment vertical="center" wrapText="1"/>
    </xf>
    <xf numFmtId="164" applyNumberFormat="1" fontId="22" applyFont="1" fillId="0" applyFill="1" borderId="0" applyBorder="1" xfId="41" applyProtection="1" applyAlignment="1"/>
    <xf numFmtId="0" applyNumberFormat="1" fontId="25" applyFont="1" fillId="0" applyFill="1" borderId="0" applyBorder="1" xfId="0" applyProtection="1" applyAlignment="1"/>
    <xf numFmtId="0" applyNumberFormat="1" fontId="22" applyFont="1" fillId="0" applyFill="1" borderId="0" applyBorder="1" xfId="0" applyProtection="1" applyAlignment="1"/>
    <xf numFmtId="49" applyNumberFormat="1" fontId="20" applyFont="1" fillId="0" applyFill="1" borderId="10" applyBorder="1" xfId="0" applyProtection="1" applyAlignment="1">
      <alignment horizontal="center" vertical="center"/>
    </xf>
    <xf numFmtId="49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20" applyFont="1" fillId="0" applyFill="1" borderId="14" applyBorder="1" xfId="0" applyProtection="1" applyAlignment="1">
      <alignment horizontal="left" vertical="center" wrapText="1"/>
    </xf>
    <xf numFmtId="0" applyNumberFormat="1" fontId="19" applyFont="1" fillId="0" applyFill="1" borderId="14" applyBorder="1" xfId="0" applyProtection="1" applyAlignment="1">
      <alignment horizontal="left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0" applyFont="1" fillId="0" applyFill="1" borderId="14" applyBorder="1" xfId="0" applyProtection="1" applyAlignment="1">
      <alignment horizontal="left" vertical="center"/>
    </xf>
    <xf numFmtId="0" applyNumberFormat="1" fontId="19" applyFont="1" fillId="0" applyFill="1" borderId="14" applyBorder="1" xfId="0" applyProtection="1" applyAlignment="1">
      <alignment horizontal="left" vertical="center"/>
    </xf>
    <xf numFmtId="0" applyNumberFormat="1" fontId="19" applyFont="1" fillId="0" applyFill="1" borderId="14" applyBorder="1" xfId="0" applyProtection="1" applyAlignment="1">
      <alignment horizontal="left" vertical="center" wrapText="1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0" applyBorder="1" xfId="0" applyProtection="1" applyAlignment="1">
      <alignment vertical="center" wrapText="1"/>
    </xf>
    <xf numFmtId="0" applyNumberFormat="1" fontId="20" applyFont="1" fillId="0" applyFill="1" borderId="0" applyBorder="1" xfId="0" applyProtection="1" applyAlignment="1">
      <alignment horizontal="center" vertical="center" wrapText="1"/>
    </xf>
    <xf numFmtId="165" applyNumberFormat="1" fontId="19" applyFont="1" fillId="0" applyFill="1" borderId="0" applyBorder="1" xfId="41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165" applyNumberFormat="1" fontId="19" applyFont="1" fillId="0" applyFill="1" borderId="10" applyBorder="1" xfId="41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vertical="center" wrapText="1"/>
    </xf>
    <xf numFmtId="0" applyNumberFormat="1" fontId="19" applyFont="1" fillId="0" applyFill="1" borderId="14" applyBorder="1" xfId="0" applyProtection="1" applyAlignment="1">
      <alignment vertical="center" wrapText="1"/>
    </xf>
    <xf numFmtId="0" applyNumberFormat="1" fontId="20" applyFont="1" fillId="0" applyFill="1" borderId="11" applyBorder="1" xfId="0" applyProtection="1" applyAlignment="1">
      <alignment horizontal="center" vertical="center" wrapText="1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9" applyBorder="1" xfId="0" applyProtection="1" applyAlignment="1">
      <alignment horizontal="left" vertical="center"/>
    </xf>
    <xf numFmtId="49" applyNumberFormat="1" fontId="20" applyFont="1" fillId="0" applyFill="1" borderId="12" applyBorder="1" xfId="0" applyProtection="1" applyAlignment="1">
      <alignment horizontal="center" vertical="center"/>
    </xf>
    <xf numFmtId="164" applyNumberFormat="1" fontId="18" applyFont="1" fillId="0" borderId="10" applyBorder="1" xfId="41"/>
    <xf numFmtId="43" applyNumberFormat="1" fontId="19" applyFont="1" fillId="0" borderId="0" xfId="0" applyAlignment="1">
      <alignment horizontal="center" vertical="center"/>
    </xf>
    <xf numFmtId="0" applyNumberFormat="1" fontId="23" applyFont="1" fillId="0" applyFill="1" borderId="0" applyBorder="1" xfId="0" applyProtection="1" applyAlignment="1">
      <alignment horizontal="left"/>
    </xf>
    <xf numFmtId="0" applyNumberFormat="1" fontId="23" applyFont="1" fillId="0" applyFill="1" borderId="0" applyBorder="1" xfId="0" applyProtection="1" applyAlignment="1"/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4" applyBorder="1" xfId="0" applyProtection="1" applyAlignment="1">
      <alignment horizontal="center" vertical="center"/>
    </xf>
    <xf numFmtId="0" applyNumberFormat="1" fontId="20" applyFont="1" fillId="0" applyFill="1" borderId="17" applyBorder="1" xfId="0" applyProtection="1" applyAlignment="1">
      <alignment horizontal="center" vertical="center" wrapText="1"/>
    </xf>
    <xf numFmtId="0" applyNumberFormat="1" fontId="20" applyFont="1" fillId="0" applyFill="1" borderId="18" applyBorder="1" xfId="0" applyProtection="1" applyAlignment="1">
      <alignment horizontal="center" vertical="center" wrapText="1"/>
    </xf>
    <xf numFmtId="0" applyNumberFormat="1" fontId="20" applyFont="1" fillId="0" applyFill="1" borderId="11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0" applyNumberFormat="1" fontId="20" applyFont="1" fillId="0" applyFill="1" borderId="14" applyBorder="1" xfId="0" applyProtection="1" applyAlignment="1">
      <alignment horizontal="center" vertical="center"/>
    </xf>
    <xf numFmtId="0" applyNumberFormat="1" fontId="20" applyFont="1" fillId="0" applyFill="1" borderId="15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center" vertical="center" wrapText="1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24" applyFont="1" fillId="0" applyFill="1" borderId="0" applyBorder="1" xfId="0" applyProtection="1" applyAlignment="1">
      <alignment horizontal="center" vertical="center" wrapText="1"/>
    </xf>
    <xf numFmtId="0" applyNumberFormat="1" fontId="20" applyFont="1" fillId="0" applyFill="1" borderId="11" applyBorder="1" xfId="0" applyProtection="1" applyAlignment="1">
      <alignment horizontal="center" vertical="center"/>
    </xf>
    <xf numFmtId="0" applyNumberFormat="1" fontId="20" applyFont="1" fillId="0" applyFill="1" borderId="12" applyBorder="1" xfId="0" applyProtection="1" applyAlignment="1">
      <alignment horizontal="center" vertical="center"/>
    </xf>
    <xf numFmtId="0" applyNumberFormat="1" fontId="20" applyFont="1" fillId="0" applyFill="1" borderId="11" applyBorder="1" xfId="0" applyProtection="1" applyAlignment="1">
      <alignment horizontal="left" vertical="center" wrapText="1"/>
    </xf>
    <xf numFmtId="0" applyNumberFormat="1" fontId="20" applyFont="1" fillId="0" applyFill="1" borderId="12" applyBorder="1" xfId="0" applyProtection="1" applyAlignment="1">
      <alignment horizontal="left" vertical="center" wrapText="1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3" applyFont="1" fillId="0" applyFill="1" borderId="0" applyBorder="1" xfId="0" applyProtection="1" applyAlignment="1">
      <alignment horizontal="center" vertical="center"/>
    </xf>
    <xf numFmtId="0" applyNumberFormat="1" fontId="25" applyFont="1" fillId="0" applyFill="1" borderId="0" applyBorder="1" xfId="0" applyProtection="1" applyAlignment="1">
      <alignment horizontal="center"/>
    </xf>
    <xf numFmtId="49" applyNumberFormat="1" fontId="22" applyFont="1" fillId="0" applyFill="1" borderId="0" applyBorder="1" xfId="0" applyProtection="1" applyAlignment="1">
      <alignment horizontal="center"/>
    </xf>
    <xf numFmtId="0" applyNumberFormat="1" fontId="20" applyFont="1" fillId="0" applyFill="1" borderId="19" applyBorder="1" xfId="0" applyProtection="1" applyAlignment="1">
      <alignment horizontal="center" vertical="center" wrapText="1"/>
    </xf>
    <xf numFmtId="0" applyNumberFormat="1" fontId="20" applyFont="1" fillId="0" applyFill="1" borderId="12" applyBorder="1" xfId="0" applyProtection="1" applyAlignment="1">
      <alignment horizontal="center" vertical="center" wrapText="1"/>
    </xf>
    <xf numFmtId="0" applyNumberFormat="1" fontId="20" applyFont="1" fillId="0" applyFill="1" borderId="14" applyBorder="1" xfId="0" applyProtection="1" applyAlignment="1">
      <alignment horizontal="center" vertical="center" wrapText="1"/>
    </xf>
    <xf numFmtId="0" applyNumberFormat="1" fontId="20" applyFont="1" fillId="0" applyFill="1" borderId="16" applyBorder="1" xfId="0" applyProtection="1" applyAlignment="1">
      <alignment horizontal="center" vertical="center"/>
    </xf>
    <xf numFmtId="0" applyNumberFormat="1" fontId="20" applyFont="1" fillId="0" applyFill="1" borderId="16" applyBorder="1" xfId="0" applyProtection="1" applyAlignment="1">
      <alignment horizontal="center" vertical="center" wrapText="1"/>
    </xf>
    <xf numFmtId="0" applyNumberFormat="1" fontId="20" applyFont="1" fillId="0" applyFill="1" borderId="15" applyBorder="1" xfId="0" applyProtection="1" applyAlignment="1">
      <alignment horizontal="center" vertical="center" wrapText="1"/>
    </xf>
    <xf numFmtId="0" applyNumberFormat="1" fontId="20" applyFont="1" fillId="0" applyFill="1" borderId="10" applyBorder="1" xfId="0" applyProtection="1" applyAlignment="1">
      <alignment horizontal="center" vertical="center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1" builtinId="3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41"/>
  <sheetViews>
    <sheetView tabSelected="1" topLeftCell="A79" zoomScaleNormal="100" workbookViewId="0">
      <selection activeCell="A100" sqref="A100:A101"/>
    </sheetView>
  </sheetViews>
  <sheetFormatPr defaultColWidth="9.140625" defaultRowHeight="15" customHeight="1" x14ac:dyDescent="0.25"/>
  <cols>
    <col min="1" max="1" width="91.28515625" customWidth="1" style="9"/>
    <col min="2" max="2" width="16.28515625" customWidth="1" style="9"/>
    <col min="3" max="3" bestFit="1" width="17.42578125" customWidth="1" style="9"/>
    <col min="4" max="4" width="17" customWidth="1" style="9"/>
    <col min="5" max="5" width="19" customWidth="1" style="9"/>
    <col min="6" max="6" bestFit="1" width="17.42578125" customWidth="1" style="9"/>
    <col min="7" max="7" width="17.28515625" customWidth="1" style="9"/>
    <col min="8" max="8" width="18.42578125" customWidth="1" style="9"/>
    <col min="9" max="9" width="18.28515625" customWidth="1" style="9"/>
    <col min="10" max="10" width="17" customWidth="1" style="9"/>
    <col min="11" max="11" width="18.140625" customWidth="1" style="9"/>
    <col min="12" max="17" width="10.7109375" customWidth="1" style="9"/>
    <col min="18" max="16384" width="9.140625" customWidth="1" style="9"/>
  </cols>
  <sheetData>
    <row r="1" ht="50.45" customHeight="1">
      <c r="E1" s="25"/>
      <c r="F1" s="25"/>
      <c r="G1" s="25"/>
      <c r="H1" s="43" t="s">
        <v>0</v>
      </c>
      <c r="I1" s="43"/>
      <c r="J1" s="43"/>
      <c r="K1" s="43"/>
      <c r="L1" s="1"/>
    </row>
    <row r="3" ht="34.5" customHeight="1">
      <c r="B3" s="46" t="s">
        <v>1</v>
      </c>
      <c r="C3" s="46"/>
      <c r="D3" s="46"/>
      <c r="E3" s="46"/>
      <c r="F3" s="46"/>
      <c r="G3" s="46"/>
      <c r="H3" s="46"/>
      <c r="I3" s="46"/>
    </row>
    <row r="4" ht="34.5" customHeight="1">
      <c r="B4" s="46" t="s">
        <v>2</v>
      </c>
      <c r="C4" s="46"/>
      <c r="D4" s="46"/>
      <c r="E4" s="46"/>
      <c r="F4" s="46"/>
      <c r="G4" s="46"/>
      <c r="H4" s="46"/>
      <c r="I4" s="46"/>
    </row>
    <row r="5">
      <c r="B5" s="52" t="s">
        <v>3</v>
      </c>
      <c r="C5" s="52"/>
      <c r="D5" s="52"/>
      <c r="E5" s="52"/>
      <c r="F5" s="52"/>
      <c r="G5" s="52"/>
      <c r="H5" s="52"/>
      <c r="I5" s="52"/>
    </row>
    <row r="6" ht="15" customHeight="1">
      <c r="K6" s="4"/>
    </row>
    <row r="7" ht="15" customHeight="1">
      <c r="A7" s="33" t="s">
        <v>4</v>
      </c>
      <c r="B7" s="53" t="s">
        <v>5</v>
      </c>
      <c r="C7" s="53"/>
      <c r="D7" s="53"/>
      <c r="E7" s="53"/>
      <c r="F7" s="53"/>
      <c r="G7" s="53"/>
      <c r="H7" s="53"/>
      <c r="I7" s="53"/>
      <c r="J7" s="8"/>
    </row>
    <row r="8" ht="15" customHeight="1">
      <c r="A8" s="33" t="s">
        <v>6</v>
      </c>
      <c r="B8" s="54" t="s">
        <v>7</v>
      </c>
      <c r="C8" s="54"/>
      <c r="D8" s="54"/>
      <c r="E8" s="54"/>
      <c r="F8" s="54"/>
      <c r="G8" s="54"/>
      <c r="H8" s="54"/>
      <c r="I8" s="54"/>
    </row>
    <row r="9" ht="14.45" customHeight="1">
      <c r="A9" s="33" t="s">
        <v>8</v>
      </c>
      <c r="B9" s="45" t="s">
        <v>9</v>
      </c>
      <c r="C9" s="45"/>
      <c r="D9" s="45"/>
      <c r="E9" s="45"/>
      <c r="F9" s="45"/>
      <c r="G9" s="45"/>
      <c r="H9" s="45"/>
      <c r="I9" s="45"/>
      <c r="K9" s="5"/>
    </row>
    <row r="10" ht="15" customHeight="1">
      <c r="A10" s="34" t="s">
        <v>10</v>
      </c>
      <c r="B10" s="45" t="s">
        <v>11</v>
      </c>
      <c r="C10" s="45"/>
      <c r="D10" s="45"/>
      <c r="E10" s="45"/>
      <c r="F10" s="45"/>
      <c r="G10" s="45"/>
      <c r="H10" s="45"/>
      <c r="I10" s="45"/>
    </row>
    <row r="11" ht="15" customHeight="1">
      <c r="A11" s="34" t="s">
        <v>12</v>
      </c>
      <c r="B11" s="45" t="s">
        <v>13</v>
      </c>
      <c r="C11" s="45"/>
      <c r="D11" s="45"/>
      <c r="E11" s="45"/>
      <c r="F11" s="45"/>
      <c r="G11" s="45"/>
      <c r="H11" s="45"/>
      <c r="I11" s="45"/>
    </row>
    <row r="12" ht="15" customHeight="1">
      <c r="A12" s="34" t="s">
        <v>14</v>
      </c>
      <c r="B12" s="45" t="s">
        <v>15</v>
      </c>
      <c r="C12" s="45"/>
      <c r="D12" s="45"/>
      <c r="E12" s="45"/>
      <c r="F12" s="45"/>
      <c r="G12" s="45"/>
      <c r="H12" s="45"/>
      <c r="I12" s="45"/>
    </row>
    <row r="13" ht="13.5" customHeight="1">
      <c r="L13" s="6"/>
    </row>
    <row r="14" ht="15" customHeight="1">
      <c r="A14" s="37" t="s">
        <v>16</v>
      </c>
      <c r="B14" s="39" t="s">
        <v>17</v>
      </c>
      <c r="C14" s="57" t="s">
        <v>18</v>
      </c>
      <c r="D14" s="58"/>
      <c r="E14" s="42"/>
      <c r="F14" s="41" t="s">
        <v>19</v>
      </c>
      <c r="G14" s="58"/>
      <c r="H14" s="42"/>
      <c r="I14" s="57" t="s">
        <v>20</v>
      </c>
      <c r="J14" s="59"/>
      <c r="K14" s="60"/>
      <c r="L14" s="6"/>
    </row>
    <row r="15">
      <c r="A15" s="38"/>
      <c r="B15" s="40"/>
      <c r="C15" s="47" t="s">
        <v>21</v>
      </c>
      <c r="D15" s="41" t="s">
        <v>22</v>
      </c>
      <c r="E15" s="42"/>
      <c r="F15" s="47" t="s">
        <v>21</v>
      </c>
      <c r="G15" s="41" t="s">
        <v>22</v>
      </c>
      <c r="H15" s="42"/>
      <c r="I15" s="47" t="s">
        <v>21</v>
      </c>
      <c r="J15" s="41" t="s">
        <v>22</v>
      </c>
      <c r="K15" s="42"/>
      <c r="L15" s="6"/>
    </row>
    <row r="16" ht="38.25">
      <c r="A16" s="55"/>
      <c r="B16" s="56"/>
      <c r="C16" s="48"/>
      <c r="D16" s="19" t="s">
        <v>23</v>
      </c>
      <c r="E16" s="19" t="s">
        <v>24</v>
      </c>
      <c r="F16" s="48"/>
      <c r="G16" s="19" t="s">
        <v>23</v>
      </c>
      <c r="H16" s="19" t="s">
        <v>24</v>
      </c>
      <c r="I16" s="48"/>
      <c r="J16" s="19" t="s">
        <v>23</v>
      </c>
      <c r="K16" s="19" t="s">
        <v>24</v>
      </c>
      <c r="L16" s="6"/>
    </row>
    <row r="17" ht="14.25" s="34" customFormat="1">
      <c r="A17" s="36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35">
        <v>11</v>
      </c>
      <c r="L17" s="20"/>
    </row>
    <row r="18" ht="25.5" customHeight="1">
      <c r="A18" s="13" t="s">
        <v>25</v>
      </c>
      <c r="B18" s="10" t="s">
        <v>26</v>
      </c>
      <c r="C18" s="31">
        <v>3805288456.54</v>
      </c>
      <c r="D18" s="31">
        <v>882590935</v>
      </c>
      <c r="E18" s="31">
        <v>2922697521.54</v>
      </c>
      <c r="F18" s="31">
        <v>6215487593.15</v>
      </c>
      <c r="G18" s="31">
        <v>1075042420.12</v>
      </c>
      <c r="H18" s="31">
        <v>5140445173.03</v>
      </c>
      <c r="I18" s="31">
        <v>2307293407.88</v>
      </c>
      <c r="J18" s="31">
        <v>177379397.32</v>
      </c>
      <c r="K18" s="31">
        <v>2129914010.56</v>
      </c>
      <c r="L18" s="6"/>
    </row>
    <row r="19">
      <c r="A19" s="13" t="s">
        <v>27</v>
      </c>
      <c r="B19" s="10" t="s">
        <v>28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6"/>
    </row>
    <row r="20">
      <c r="A20" s="14" t="s">
        <v>29</v>
      </c>
      <c r="B20" s="11" t="s">
        <v>30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6"/>
    </row>
    <row r="21">
      <c r="A21" s="14" t="s">
        <v>31</v>
      </c>
      <c r="B21" s="11" t="s">
        <v>32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6"/>
    </row>
    <row r="22" ht="25.5" customHeight="1">
      <c r="A22" s="13" t="s">
        <v>33</v>
      </c>
      <c r="B22" s="10" t="s">
        <v>34</v>
      </c>
      <c r="C22" s="31">
        <v>7392160</v>
      </c>
      <c r="D22" s="31">
        <v>0</v>
      </c>
      <c r="E22" s="31">
        <v>7392160</v>
      </c>
      <c r="F22" s="31">
        <v>9310280</v>
      </c>
      <c r="G22" s="31">
        <v>0</v>
      </c>
      <c r="H22" s="31">
        <v>9310280</v>
      </c>
      <c r="I22" s="31">
        <v>4226640</v>
      </c>
      <c r="J22" s="31">
        <v>0</v>
      </c>
      <c r="K22" s="31">
        <v>4226640</v>
      </c>
      <c r="L22" s="6"/>
    </row>
    <row r="23">
      <c r="A23" s="14" t="s">
        <v>35</v>
      </c>
      <c r="B23" s="11" t="s">
        <v>36</v>
      </c>
      <c r="C23" s="31">
        <v>7392160</v>
      </c>
      <c r="D23" s="31">
        <v>0</v>
      </c>
      <c r="E23" s="31">
        <v>7392160</v>
      </c>
      <c r="F23" s="31">
        <v>9310280</v>
      </c>
      <c r="G23" s="31">
        <v>0</v>
      </c>
      <c r="H23" s="31">
        <v>9310280</v>
      </c>
      <c r="I23" s="31">
        <v>4226640</v>
      </c>
      <c r="J23" s="31">
        <v>0</v>
      </c>
      <c r="K23" s="31">
        <v>4226640</v>
      </c>
      <c r="L23" s="6"/>
    </row>
    <row r="24">
      <c r="A24" s="14" t="s">
        <v>37</v>
      </c>
      <c r="B24" s="11" t="s">
        <v>38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6"/>
    </row>
    <row r="25" ht="25.5">
      <c r="A25" s="14" t="s">
        <v>39</v>
      </c>
      <c r="B25" s="11" t="s">
        <v>40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6"/>
    </row>
    <row r="26">
      <c r="A26" s="14" t="s">
        <v>41</v>
      </c>
      <c r="B26" s="11" t="s">
        <v>42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6"/>
    </row>
    <row r="27">
      <c r="A27" s="13" t="s">
        <v>43</v>
      </c>
      <c r="B27" s="10" t="s">
        <v>44</v>
      </c>
      <c r="C27" s="31">
        <v>2318154.24</v>
      </c>
      <c r="D27" s="31">
        <v>0</v>
      </c>
      <c r="E27" s="31">
        <v>2318154.24</v>
      </c>
      <c r="F27" s="31">
        <v>26706154.29</v>
      </c>
      <c r="G27" s="31">
        <v>0</v>
      </c>
      <c r="H27" s="31">
        <v>26706154.29</v>
      </c>
      <c r="I27" s="31">
        <v>68158500.18</v>
      </c>
      <c r="J27" s="31">
        <v>0</v>
      </c>
      <c r="K27" s="31">
        <v>68158500.18</v>
      </c>
      <c r="L27" s="6"/>
    </row>
    <row r="28">
      <c r="A28" s="14" t="s">
        <v>45</v>
      </c>
      <c r="B28" s="11" t="s">
        <v>46</v>
      </c>
      <c r="C28" s="31">
        <v>665250</v>
      </c>
      <c r="D28" s="31">
        <v>0</v>
      </c>
      <c r="E28" s="31">
        <v>665250</v>
      </c>
      <c r="F28" s="31">
        <v>5072250.05</v>
      </c>
      <c r="G28" s="31">
        <v>0</v>
      </c>
      <c r="H28" s="31">
        <v>5072250.05</v>
      </c>
      <c r="I28" s="31">
        <v>45121924.18</v>
      </c>
      <c r="J28" s="31">
        <v>0</v>
      </c>
      <c r="K28" s="31">
        <v>45121924.18</v>
      </c>
      <c r="L28" s="6"/>
    </row>
    <row r="29">
      <c r="A29" s="14" t="s">
        <v>47</v>
      </c>
      <c r="B29" s="11" t="s">
        <v>48</v>
      </c>
      <c r="C29" s="31">
        <v>0</v>
      </c>
      <c r="D29" s="31">
        <v>0</v>
      </c>
      <c r="E29" s="31">
        <v>0</v>
      </c>
      <c r="F29" s="31">
        <v>19981000</v>
      </c>
      <c r="G29" s="31">
        <v>0</v>
      </c>
      <c r="H29" s="31">
        <v>19981000</v>
      </c>
      <c r="I29" s="31">
        <v>23036576</v>
      </c>
      <c r="J29" s="31">
        <v>0</v>
      </c>
      <c r="K29" s="31">
        <v>23036576</v>
      </c>
      <c r="L29" s="6"/>
    </row>
    <row r="30">
      <c r="A30" s="14" t="s">
        <v>49</v>
      </c>
      <c r="B30" s="11" t="s">
        <v>50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6"/>
    </row>
    <row r="31">
      <c r="A31" s="14" t="s">
        <v>51</v>
      </c>
      <c r="B31" s="11" t="s">
        <v>52</v>
      </c>
      <c r="C31" s="31">
        <v>1652904.24</v>
      </c>
      <c r="D31" s="31">
        <v>0</v>
      </c>
      <c r="E31" s="31">
        <v>1652904.24</v>
      </c>
      <c r="F31" s="31">
        <v>1652904.24</v>
      </c>
      <c r="G31" s="31">
        <v>0</v>
      </c>
      <c r="H31" s="31">
        <v>1652904.24</v>
      </c>
      <c r="I31" s="31">
        <v>0</v>
      </c>
      <c r="J31" s="31">
        <v>0</v>
      </c>
      <c r="K31" s="31">
        <v>0</v>
      </c>
      <c r="L31" s="6"/>
    </row>
    <row r="32">
      <c r="A32" s="13" t="s">
        <v>53</v>
      </c>
      <c r="B32" s="10" t="s">
        <v>54</v>
      </c>
      <c r="C32" s="31">
        <v>2711285122.57</v>
      </c>
      <c r="D32" s="31">
        <v>245373935.32</v>
      </c>
      <c r="E32" s="31">
        <v>2465911187.25</v>
      </c>
      <c r="F32" s="31">
        <v>4407502714.06</v>
      </c>
      <c r="G32" s="31">
        <v>472490867</v>
      </c>
      <c r="H32" s="31">
        <v>3935011847.06</v>
      </c>
      <c r="I32" s="31">
        <v>1560845756.7</v>
      </c>
      <c r="J32" s="31">
        <v>138837397.32</v>
      </c>
      <c r="K32" s="31">
        <v>1422008359.38</v>
      </c>
      <c r="L32" s="6"/>
    </row>
    <row r="33">
      <c r="A33" s="14" t="s">
        <v>55</v>
      </c>
      <c r="B33" s="11" t="s">
        <v>56</v>
      </c>
      <c r="C33" s="31">
        <v>2001924305.77</v>
      </c>
      <c r="D33" s="31">
        <v>201465741.32</v>
      </c>
      <c r="E33" s="31">
        <v>1800458564.45</v>
      </c>
      <c r="F33" s="31">
        <v>3754684498.26</v>
      </c>
      <c r="G33" s="31">
        <v>460488067</v>
      </c>
      <c r="H33" s="31">
        <v>3294196431.26</v>
      </c>
      <c r="I33" s="31">
        <v>1428687445.7</v>
      </c>
      <c r="J33" s="31">
        <v>96112803.32</v>
      </c>
      <c r="K33" s="31">
        <v>1332574642.38</v>
      </c>
      <c r="L33" s="6"/>
    </row>
    <row r="34">
      <c r="A34" s="14" t="s">
        <v>57</v>
      </c>
      <c r="B34" s="11" t="s">
        <v>58</v>
      </c>
      <c r="C34" s="31">
        <v>635647865.2</v>
      </c>
      <c r="D34" s="31">
        <v>42081890</v>
      </c>
      <c r="E34" s="31">
        <v>593565975.2</v>
      </c>
      <c r="F34" s="31">
        <v>568912885.2</v>
      </c>
      <c r="G34" s="31">
        <v>9949900</v>
      </c>
      <c r="H34" s="31">
        <v>558962985.2</v>
      </c>
      <c r="I34" s="31">
        <v>104159190</v>
      </c>
      <c r="J34" s="31">
        <v>39681990</v>
      </c>
      <c r="K34" s="31">
        <v>64477200</v>
      </c>
      <c r="L34" s="6"/>
    </row>
    <row r="35">
      <c r="A35" s="14" t="s">
        <v>59</v>
      </c>
      <c r="B35" s="11" t="s">
        <v>60</v>
      </c>
      <c r="C35" s="31">
        <v>73712951.6</v>
      </c>
      <c r="D35" s="31">
        <v>1826304</v>
      </c>
      <c r="E35" s="31">
        <v>71886647.6</v>
      </c>
      <c r="F35" s="31">
        <v>83905330.6</v>
      </c>
      <c r="G35" s="31">
        <v>2052900</v>
      </c>
      <c r="H35" s="31">
        <v>81852430.6</v>
      </c>
      <c r="I35" s="31">
        <v>27999121</v>
      </c>
      <c r="J35" s="31">
        <v>3042604</v>
      </c>
      <c r="K35" s="31">
        <v>24956517</v>
      </c>
      <c r="L35" s="6"/>
    </row>
    <row r="36">
      <c r="A36" s="13" t="s">
        <v>61</v>
      </c>
      <c r="B36" s="10" t="s">
        <v>62</v>
      </c>
      <c r="C36" s="31">
        <v>783003177</v>
      </c>
      <c r="D36" s="31">
        <v>514200000</v>
      </c>
      <c r="E36" s="31">
        <v>268803177</v>
      </c>
      <c r="F36" s="31">
        <v>1485030604</v>
      </c>
      <c r="G36" s="31">
        <v>514200000</v>
      </c>
      <c r="H36" s="31">
        <v>970830604</v>
      </c>
      <c r="I36" s="31">
        <v>352349475</v>
      </c>
      <c r="J36" s="31">
        <v>0</v>
      </c>
      <c r="K36" s="31">
        <v>352349475</v>
      </c>
      <c r="L36" s="6"/>
    </row>
    <row r="37">
      <c r="A37" s="14" t="s">
        <v>63</v>
      </c>
      <c r="B37" s="11" t="s">
        <v>64</v>
      </c>
      <c r="C37" s="31">
        <v>72215432</v>
      </c>
      <c r="D37" s="31">
        <v>4200000</v>
      </c>
      <c r="E37" s="31">
        <v>68015432</v>
      </c>
      <c r="F37" s="31">
        <v>145680332</v>
      </c>
      <c r="G37" s="31">
        <v>4200000</v>
      </c>
      <c r="H37" s="31">
        <v>141480332</v>
      </c>
      <c r="I37" s="31">
        <v>54150000</v>
      </c>
      <c r="J37" s="31">
        <v>0</v>
      </c>
      <c r="K37" s="31">
        <v>54150000</v>
      </c>
      <c r="L37" s="6"/>
    </row>
    <row r="38">
      <c r="A38" s="14" t="s">
        <v>65</v>
      </c>
      <c r="B38" s="11" t="s">
        <v>66</v>
      </c>
      <c r="C38" s="31">
        <v>710787745</v>
      </c>
      <c r="D38" s="31">
        <v>510000000</v>
      </c>
      <c r="E38" s="31">
        <v>200787745</v>
      </c>
      <c r="F38" s="31">
        <v>1339350272</v>
      </c>
      <c r="G38" s="31">
        <v>510000000</v>
      </c>
      <c r="H38" s="31">
        <v>829350272</v>
      </c>
      <c r="I38" s="31">
        <v>298199475</v>
      </c>
      <c r="J38" s="31">
        <v>0</v>
      </c>
      <c r="K38" s="31">
        <v>298199475</v>
      </c>
      <c r="L38" s="6"/>
    </row>
    <row r="39">
      <c r="A39" s="14" t="s">
        <v>67</v>
      </c>
      <c r="B39" s="11" t="s">
        <v>68</v>
      </c>
      <c r="C39" s="31">
        <v>195306164</v>
      </c>
      <c r="D39" s="31">
        <v>51077320</v>
      </c>
      <c r="E39" s="31">
        <v>144228844</v>
      </c>
      <c r="F39" s="31">
        <v>178292608.63</v>
      </c>
      <c r="G39" s="31">
        <v>13750320</v>
      </c>
      <c r="H39" s="31">
        <v>164542288.63</v>
      </c>
      <c r="I39" s="31">
        <v>321713036</v>
      </c>
      <c r="J39" s="31">
        <v>38542000</v>
      </c>
      <c r="K39" s="31">
        <v>283171036</v>
      </c>
      <c r="L39" s="6"/>
    </row>
    <row r="40" ht="25.5">
      <c r="A40" s="14" t="s">
        <v>69</v>
      </c>
      <c r="B40" s="11" t="s">
        <v>70</v>
      </c>
      <c r="C40" s="31">
        <v>52553999.05</v>
      </c>
      <c r="D40" s="31">
        <v>18510000</v>
      </c>
      <c r="E40" s="31">
        <v>34043999.05</v>
      </c>
      <c r="F40" s="31">
        <v>52553999.05</v>
      </c>
      <c r="G40" s="31">
        <v>18510000</v>
      </c>
      <c r="H40" s="31">
        <v>34043999.05</v>
      </c>
      <c r="I40" s="31">
        <v>0</v>
      </c>
      <c r="J40" s="31">
        <v>0</v>
      </c>
      <c r="K40" s="31">
        <v>0</v>
      </c>
      <c r="L40" s="6"/>
    </row>
    <row r="41">
      <c r="A41" s="13" t="s">
        <v>71</v>
      </c>
      <c r="B41" s="10" t="s">
        <v>72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6"/>
    </row>
    <row r="42">
      <c r="A42" s="14" t="s">
        <v>73</v>
      </c>
      <c r="B42" s="11" t="s">
        <v>74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6"/>
    </row>
    <row r="43" ht="15" customHeight="1">
      <c r="A43" s="14" t="s">
        <v>75</v>
      </c>
      <c r="B43" s="11" t="s">
        <v>76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6"/>
    </row>
    <row r="44">
      <c r="A44" s="14" t="s">
        <v>77</v>
      </c>
      <c r="B44" s="11" t="s">
        <v>78</v>
      </c>
      <c r="C44" s="31">
        <v>1700000</v>
      </c>
      <c r="D44" s="31">
        <v>1700000</v>
      </c>
      <c r="E44" s="31">
        <v>0</v>
      </c>
      <c r="F44" s="31">
        <v>1700000</v>
      </c>
      <c r="G44" s="31">
        <v>1700000</v>
      </c>
      <c r="H44" s="31">
        <v>0</v>
      </c>
      <c r="I44" s="31">
        <v>0</v>
      </c>
      <c r="J44" s="31">
        <v>0</v>
      </c>
      <c r="K44" s="31">
        <v>0</v>
      </c>
      <c r="L44" s="6"/>
    </row>
    <row r="45">
      <c r="A45" s="14" t="s">
        <v>79</v>
      </c>
      <c r="B45" s="11" t="s">
        <v>80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6"/>
    </row>
    <row r="46">
      <c r="A46" s="14" t="s">
        <v>81</v>
      </c>
      <c r="B46" s="11" t="s">
        <v>82</v>
      </c>
      <c r="C46" s="31">
        <v>47032384</v>
      </c>
      <c r="D46" s="31">
        <v>47032384</v>
      </c>
      <c r="E46" s="31">
        <v>0</v>
      </c>
      <c r="F46" s="31">
        <v>49452256</v>
      </c>
      <c r="G46" s="31">
        <v>49452256</v>
      </c>
      <c r="H46" s="31">
        <v>0</v>
      </c>
      <c r="I46" s="31">
        <v>0</v>
      </c>
      <c r="J46" s="31">
        <v>0</v>
      </c>
      <c r="K46" s="31">
        <v>0</v>
      </c>
      <c r="L46" s="6"/>
    </row>
    <row r="47">
      <c r="A47" s="14" t="s">
        <v>83</v>
      </c>
      <c r="B47" s="11" t="s">
        <v>84</v>
      </c>
      <c r="C47" s="31">
        <v>4697295.68</v>
      </c>
      <c r="D47" s="31">
        <v>4697295.68</v>
      </c>
      <c r="E47" s="31">
        <v>0</v>
      </c>
      <c r="F47" s="31">
        <v>4938977.12</v>
      </c>
      <c r="G47" s="31">
        <v>4938977.12</v>
      </c>
      <c r="H47" s="31">
        <v>0</v>
      </c>
      <c r="I47" s="31">
        <v>0</v>
      </c>
      <c r="J47" s="31">
        <v>0</v>
      </c>
      <c r="K47" s="31">
        <v>0</v>
      </c>
      <c r="L47" s="6"/>
    </row>
    <row r="48">
      <c r="A48" s="14" t="s">
        <v>85</v>
      </c>
      <c r="B48" s="11" t="s">
        <v>86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6"/>
    </row>
    <row r="49">
      <c r="A49" s="18" t="s">
        <v>87</v>
      </c>
      <c r="B49" s="11" t="s">
        <v>88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6"/>
    </row>
    <row r="50">
      <c r="A50" s="13" t="s">
        <v>89</v>
      </c>
      <c r="B50" s="10" t="s">
        <v>90</v>
      </c>
      <c r="C50" s="31">
        <v>140763900152.54</v>
      </c>
      <c r="D50" s="31">
        <v>49401370952.51</v>
      </c>
      <c r="E50" s="31">
        <v>91362529200.03</v>
      </c>
      <c r="F50" s="31">
        <v>296896925185.2</v>
      </c>
      <c r="G50" s="31">
        <v>50251292359.12</v>
      </c>
      <c r="H50" s="31">
        <v>246645632826.08</v>
      </c>
      <c r="I50" s="31">
        <v>0</v>
      </c>
      <c r="J50" s="31">
        <v>0</v>
      </c>
      <c r="K50" s="31">
        <v>0</v>
      </c>
      <c r="L50" s="6"/>
    </row>
    <row r="51">
      <c r="A51" s="13" t="s">
        <v>91</v>
      </c>
      <c r="B51" s="10" t="s">
        <v>92</v>
      </c>
      <c r="C51" s="31">
        <v>140763900152.54</v>
      </c>
      <c r="D51" s="31">
        <v>49401370952.51</v>
      </c>
      <c r="E51" s="31">
        <v>91362529200.03</v>
      </c>
      <c r="F51" s="31">
        <v>296896925185.2</v>
      </c>
      <c r="G51" s="31">
        <v>50251292359.12</v>
      </c>
      <c r="H51" s="31">
        <v>246645632826.08</v>
      </c>
      <c r="I51" s="31">
        <v>0</v>
      </c>
      <c r="J51" s="31">
        <v>0</v>
      </c>
      <c r="K51" s="31">
        <v>0</v>
      </c>
      <c r="L51" s="6"/>
    </row>
    <row r="52">
      <c r="A52" s="13" t="s">
        <v>93</v>
      </c>
      <c r="B52" s="10" t="s">
        <v>94</v>
      </c>
      <c r="C52" s="31">
        <v>67425653443.9</v>
      </c>
      <c r="D52" s="31">
        <v>45805503556.75</v>
      </c>
      <c r="E52" s="31">
        <v>21620149887.15</v>
      </c>
      <c r="F52" s="31">
        <v>196949618631.3</v>
      </c>
      <c r="G52" s="31">
        <v>46148249646.63</v>
      </c>
      <c r="H52" s="31">
        <v>150801368984.67</v>
      </c>
      <c r="I52" s="31">
        <v>0</v>
      </c>
      <c r="J52" s="31">
        <v>0</v>
      </c>
      <c r="K52" s="31">
        <v>0</v>
      </c>
      <c r="L52" s="6"/>
    </row>
    <row r="53">
      <c r="A53" s="14" t="s">
        <v>95</v>
      </c>
      <c r="B53" s="11" t="s">
        <v>96</v>
      </c>
      <c r="C53" s="31">
        <v>4994768074.63</v>
      </c>
      <c r="D53" s="31">
        <v>4994768074.63</v>
      </c>
      <c r="E53" s="31">
        <v>0</v>
      </c>
      <c r="F53" s="31">
        <v>42576156939.51</v>
      </c>
      <c r="G53" s="31">
        <v>5337514164.51</v>
      </c>
      <c r="H53" s="31">
        <v>37238642775</v>
      </c>
      <c r="I53" s="31">
        <v>0</v>
      </c>
      <c r="J53" s="31">
        <v>0</v>
      </c>
      <c r="K53" s="31">
        <v>0</v>
      </c>
      <c r="L53" s="6"/>
    </row>
    <row r="54">
      <c r="A54" s="14" t="s">
        <v>97</v>
      </c>
      <c r="B54" s="11" t="s">
        <v>98</v>
      </c>
      <c r="C54" s="31">
        <v>60207314413.85</v>
      </c>
      <c r="D54" s="31">
        <v>40810735482.12</v>
      </c>
      <c r="E54" s="31">
        <v>19396578931.73</v>
      </c>
      <c r="F54" s="31">
        <v>152020032008.44</v>
      </c>
      <c r="G54" s="31">
        <v>40810735482.12</v>
      </c>
      <c r="H54" s="31">
        <v>111209296526.32</v>
      </c>
      <c r="I54" s="31">
        <v>0</v>
      </c>
      <c r="J54" s="31">
        <v>0</v>
      </c>
      <c r="K54" s="31">
        <v>0</v>
      </c>
      <c r="L54" s="6"/>
    </row>
    <row r="55">
      <c r="A55" s="14" t="s">
        <v>99</v>
      </c>
      <c r="B55" s="11" t="s">
        <v>100</v>
      </c>
      <c r="C55" s="31">
        <v>2223570955.42</v>
      </c>
      <c r="D55" s="31">
        <v>0</v>
      </c>
      <c r="E55" s="31">
        <v>2223570955.42</v>
      </c>
      <c r="F55" s="31">
        <v>2353429683.35</v>
      </c>
      <c r="G55" s="31">
        <v>0</v>
      </c>
      <c r="H55" s="31">
        <v>2353429683.35</v>
      </c>
      <c r="I55" s="31">
        <v>0</v>
      </c>
      <c r="J55" s="31">
        <v>0</v>
      </c>
      <c r="K55" s="31">
        <v>0</v>
      </c>
      <c r="L55" s="6"/>
    </row>
    <row r="56">
      <c r="A56" s="14" t="s">
        <v>101</v>
      </c>
      <c r="B56" s="11" t="s">
        <v>102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6"/>
    </row>
    <row r="57" ht="15" customHeight="1">
      <c r="A57" s="14" t="s">
        <v>103</v>
      </c>
      <c r="B57" s="11" t="s">
        <v>104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6"/>
    </row>
    <row r="58">
      <c r="A58" s="13" t="s">
        <v>105</v>
      </c>
      <c r="B58" s="10" t="s">
        <v>106</v>
      </c>
      <c r="C58" s="31">
        <v>69397911023.01</v>
      </c>
      <c r="D58" s="31">
        <v>3373317710.84</v>
      </c>
      <c r="E58" s="31">
        <v>66024593312.17</v>
      </c>
      <c r="F58" s="31">
        <v>95283971448.72</v>
      </c>
      <c r="G58" s="31">
        <v>3861482549.06</v>
      </c>
      <c r="H58" s="31">
        <v>91422488899.66</v>
      </c>
      <c r="I58" s="31">
        <v>0</v>
      </c>
      <c r="J58" s="31">
        <v>0</v>
      </c>
      <c r="K58" s="31">
        <v>0</v>
      </c>
      <c r="L58" s="6"/>
    </row>
    <row r="59">
      <c r="A59" s="14" t="s">
        <v>107</v>
      </c>
      <c r="B59" s="11" t="s">
        <v>108</v>
      </c>
      <c r="C59" s="31">
        <v>1608457451.56</v>
      </c>
      <c r="D59" s="31">
        <v>0</v>
      </c>
      <c r="E59" s="31">
        <v>1608457451.56</v>
      </c>
      <c r="F59" s="31">
        <v>1757826142.23</v>
      </c>
      <c r="G59" s="31">
        <v>0</v>
      </c>
      <c r="H59" s="31">
        <v>1757826142.23</v>
      </c>
      <c r="I59" s="31">
        <v>0</v>
      </c>
      <c r="J59" s="31">
        <v>0</v>
      </c>
      <c r="K59" s="31">
        <v>0</v>
      </c>
      <c r="L59" s="6"/>
    </row>
    <row r="60" ht="15" customHeight="1">
      <c r="A60" s="14" t="s">
        <v>109</v>
      </c>
      <c r="B60" s="11" t="s">
        <v>110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6"/>
    </row>
    <row r="61">
      <c r="A61" s="13" t="s">
        <v>111</v>
      </c>
      <c r="B61" s="10" t="s">
        <v>112</v>
      </c>
      <c r="C61" s="31">
        <v>67789453571.45</v>
      </c>
      <c r="D61" s="31">
        <v>3373317710.84</v>
      </c>
      <c r="E61" s="31">
        <v>64416135860.61</v>
      </c>
      <c r="F61" s="31">
        <v>93526145306.49</v>
      </c>
      <c r="G61" s="31">
        <v>3861482549.06</v>
      </c>
      <c r="H61" s="31">
        <v>89664662757.43</v>
      </c>
      <c r="I61" s="31">
        <v>0</v>
      </c>
      <c r="J61" s="31">
        <v>0</v>
      </c>
      <c r="K61" s="31">
        <v>0</v>
      </c>
      <c r="L61" s="6"/>
    </row>
    <row r="62">
      <c r="A62" s="14" t="s">
        <v>113</v>
      </c>
      <c r="B62" s="11" t="s">
        <v>114</v>
      </c>
      <c r="C62" s="31">
        <v>11742077524.84</v>
      </c>
      <c r="D62" s="31">
        <v>1484948055.62</v>
      </c>
      <c r="E62" s="31">
        <v>10257129469.22</v>
      </c>
      <c r="F62" s="31">
        <v>19006160468.47</v>
      </c>
      <c r="G62" s="31">
        <v>1537475083.19</v>
      </c>
      <c r="H62" s="31">
        <v>17468685385.28</v>
      </c>
      <c r="I62" s="31">
        <v>0</v>
      </c>
      <c r="J62" s="31">
        <v>0</v>
      </c>
      <c r="K62" s="31">
        <v>0</v>
      </c>
      <c r="L62" s="6"/>
    </row>
    <row r="63">
      <c r="A63" s="14" t="s">
        <v>115</v>
      </c>
      <c r="B63" s="11" t="s">
        <v>116</v>
      </c>
      <c r="C63" s="31">
        <v>56047376046.61</v>
      </c>
      <c r="D63" s="31">
        <v>1888369655.22</v>
      </c>
      <c r="E63" s="31">
        <v>54159006391.39</v>
      </c>
      <c r="F63" s="31">
        <v>74519984838.02</v>
      </c>
      <c r="G63" s="31">
        <v>2324007465.87</v>
      </c>
      <c r="H63" s="31">
        <v>72195977372.15</v>
      </c>
      <c r="I63" s="31">
        <v>0</v>
      </c>
      <c r="J63" s="31">
        <v>0</v>
      </c>
      <c r="K63" s="31">
        <v>0</v>
      </c>
      <c r="L63" s="6"/>
    </row>
    <row r="64" ht="15" customHeight="1">
      <c r="A64" s="14" t="s">
        <v>117</v>
      </c>
      <c r="B64" s="11" t="s">
        <v>118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6"/>
    </row>
    <row r="65">
      <c r="A65" s="13" t="s">
        <v>119</v>
      </c>
      <c r="B65" s="10" t="s">
        <v>120</v>
      </c>
      <c r="C65" s="31">
        <v>3940335685.63</v>
      </c>
      <c r="D65" s="31">
        <v>222549684.92</v>
      </c>
      <c r="E65" s="31">
        <v>3717786000.71</v>
      </c>
      <c r="F65" s="31">
        <v>4663335105.18</v>
      </c>
      <c r="G65" s="31">
        <v>241560163.43</v>
      </c>
      <c r="H65" s="31">
        <v>4421774941.75</v>
      </c>
      <c r="I65" s="31">
        <v>0</v>
      </c>
      <c r="J65" s="31">
        <v>0</v>
      </c>
      <c r="K65" s="31">
        <v>0</v>
      </c>
      <c r="L65" s="6"/>
    </row>
    <row r="66" ht="25.5" customHeight="1">
      <c r="A66" s="13" t="s">
        <v>121</v>
      </c>
      <c r="B66" s="10" t="s">
        <v>122</v>
      </c>
      <c r="C66" s="31">
        <v>194717861.45</v>
      </c>
      <c r="D66" s="31">
        <v>0</v>
      </c>
      <c r="E66" s="31">
        <v>194717861.45</v>
      </c>
      <c r="F66" s="31">
        <v>255312051.36</v>
      </c>
      <c r="G66" s="31">
        <v>0</v>
      </c>
      <c r="H66" s="31">
        <v>255312051.36</v>
      </c>
      <c r="I66" s="31">
        <v>0</v>
      </c>
      <c r="J66" s="31">
        <v>0</v>
      </c>
      <c r="K66" s="31">
        <v>0</v>
      </c>
      <c r="L66" s="6"/>
    </row>
    <row r="67">
      <c r="A67" s="14" t="s">
        <v>123</v>
      </c>
      <c r="B67" s="11" t="s">
        <v>124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6"/>
    </row>
    <row r="68">
      <c r="A68" s="14" t="s">
        <v>125</v>
      </c>
      <c r="B68" s="11" t="s">
        <v>126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6"/>
    </row>
    <row r="69" ht="15" customHeight="1">
      <c r="A69" s="14" t="s">
        <v>127</v>
      </c>
      <c r="B69" s="11" t="s">
        <v>128</v>
      </c>
      <c r="C69" s="31">
        <v>194717861.45</v>
      </c>
      <c r="D69" s="31">
        <v>0</v>
      </c>
      <c r="E69" s="31">
        <v>194717861.45</v>
      </c>
      <c r="F69" s="31">
        <v>255312051.36</v>
      </c>
      <c r="G69" s="31">
        <v>0</v>
      </c>
      <c r="H69" s="31">
        <v>255312051.36</v>
      </c>
      <c r="I69" s="31">
        <v>0</v>
      </c>
      <c r="J69" s="31">
        <v>0</v>
      </c>
      <c r="K69" s="31">
        <v>0</v>
      </c>
      <c r="L69" s="6"/>
    </row>
    <row r="70">
      <c r="A70" s="13" t="s">
        <v>129</v>
      </c>
      <c r="B70" s="10" t="s">
        <v>130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6"/>
    </row>
    <row r="71">
      <c r="A71" s="14" t="s">
        <v>131</v>
      </c>
      <c r="B71" s="11" t="s">
        <v>132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6"/>
    </row>
    <row r="72">
      <c r="A72" s="14" t="s">
        <v>133</v>
      </c>
      <c r="B72" s="11" t="s">
        <v>134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6"/>
    </row>
    <row r="73">
      <c r="A73" s="14" t="s">
        <v>135</v>
      </c>
      <c r="B73" s="11" t="s">
        <v>136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6"/>
    </row>
    <row r="74">
      <c r="A74" s="14" t="s">
        <v>137</v>
      </c>
      <c r="B74" s="11" t="s">
        <v>138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6"/>
    </row>
    <row r="75">
      <c r="A75" s="14" t="s">
        <v>139</v>
      </c>
      <c r="B75" s="11" t="s">
        <v>140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6"/>
    </row>
    <row r="76">
      <c r="A76" s="14" t="s">
        <v>141</v>
      </c>
      <c r="B76" s="11" t="s">
        <v>142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6"/>
    </row>
    <row r="77">
      <c r="A77" s="13" t="s">
        <v>143</v>
      </c>
      <c r="B77" s="10" t="s">
        <v>144</v>
      </c>
      <c r="C77" s="31">
        <v>3745617824.18</v>
      </c>
      <c r="D77" s="31">
        <v>222549684.92</v>
      </c>
      <c r="E77" s="31">
        <v>3523068139.26</v>
      </c>
      <c r="F77" s="31">
        <v>4408023053.82</v>
      </c>
      <c r="G77" s="31">
        <v>241560163.43</v>
      </c>
      <c r="H77" s="31">
        <v>4166462890.39</v>
      </c>
      <c r="I77" s="31">
        <v>0</v>
      </c>
      <c r="J77" s="31">
        <v>0</v>
      </c>
      <c r="K77" s="31">
        <v>0</v>
      </c>
      <c r="L77" s="6"/>
    </row>
    <row r="78">
      <c r="A78" s="14" t="s">
        <v>145</v>
      </c>
      <c r="B78" s="11" t="s">
        <v>146</v>
      </c>
      <c r="C78" s="31">
        <v>1111616305.16</v>
      </c>
      <c r="D78" s="31">
        <v>12635667</v>
      </c>
      <c r="E78" s="31">
        <v>1098980638.16</v>
      </c>
      <c r="F78" s="31">
        <v>1255521255.29</v>
      </c>
      <c r="G78" s="31">
        <v>12635667</v>
      </c>
      <c r="H78" s="31">
        <v>1242885588.29</v>
      </c>
      <c r="I78" s="31">
        <v>0</v>
      </c>
      <c r="J78" s="31">
        <v>0</v>
      </c>
      <c r="K78" s="31">
        <v>0</v>
      </c>
      <c r="L78" s="6"/>
    </row>
    <row r="79">
      <c r="A79" s="14" t="s">
        <v>147</v>
      </c>
      <c r="B79" s="11" t="s">
        <v>148</v>
      </c>
      <c r="C79" s="31">
        <v>2634001519.02</v>
      </c>
      <c r="D79" s="31">
        <v>209914017.92</v>
      </c>
      <c r="E79" s="31">
        <v>2424087501.1</v>
      </c>
      <c r="F79" s="31">
        <v>3059959056.05</v>
      </c>
      <c r="G79" s="31">
        <v>225634496.43</v>
      </c>
      <c r="H79" s="31">
        <v>2834324559.62</v>
      </c>
      <c r="I79" s="31">
        <v>0</v>
      </c>
      <c r="J79" s="31">
        <v>0</v>
      </c>
      <c r="K79" s="31">
        <v>0</v>
      </c>
      <c r="L79" s="6"/>
    </row>
    <row r="80">
      <c r="A80" s="14" t="s">
        <v>149</v>
      </c>
      <c r="B80" s="11" t="s">
        <v>150</v>
      </c>
      <c r="C80" s="31">
        <v>0</v>
      </c>
      <c r="D80" s="31">
        <v>0</v>
      </c>
      <c r="E80" s="31">
        <v>0</v>
      </c>
      <c r="F80" s="31">
        <v>92542742.48</v>
      </c>
      <c r="G80" s="31">
        <v>3290000</v>
      </c>
      <c r="H80" s="31">
        <v>89252742.48</v>
      </c>
      <c r="I80" s="31">
        <v>0</v>
      </c>
      <c r="J80" s="31">
        <v>0</v>
      </c>
      <c r="K80" s="31">
        <v>0</v>
      </c>
      <c r="L80" s="6"/>
    </row>
    <row r="81">
      <c r="A81" s="14" t="s">
        <v>151</v>
      </c>
      <c r="B81" s="11" t="s">
        <v>152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6"/>
    </row>
    <row r="82">
      <c r="A82" s="14" t="s">
        <v>153</v>
      </c>
      <c r="B82" s="11" t="s">
        <v>154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6"/>
    </row>
    <row r="83" ht="25.5">
      <c r="A83" s="13" t="s">
        <v>155</v>
      </c>
      <c r="B83" s="10" t="s">
        <v>156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6"/>
    </row>
    <row r="84">
      <c r="A84" s="14" t="s">
        <v>157</v>
      </c>
      <c r="B84" s="11" t="s">
        <v>158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6"/>
    </row>
    <row r="85">
      <c r="A85" s="14" t="s">
        <v>159</v>
      </c>
      <c r="B85" s="11" t="s">
        <v>160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6"/>
    </row>
    <row r="86">
      <c r="A86" s="14" t="s">
        <v>161</v>
      </c>
      <c r="B86" s="11" t="s">
        <v>162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6"/>
    </row>
    <row r="87">
      <c r="A87" s="14" t="s">
        <v>163</v>
      </c>
      <c r="B87" s="11" t="s">
        <v>164</v>
      </c>
      <c r="C87" s="31">
        <f>D87+E87</f>
        <v>0</v>
      </c>
      <c r="D87" s="31"/>
      <c r="E87" s="31"/>
      <c r="F87" s="31">
        <f>G87+H87</f>
        <v>0</v>
      </c>
      <c r="G87" s="31"/>
      <c r="H87" s="31"/>
      <c r="I87" s="31" t="s">
        <v>165</v>
      </c>
      <c r="J87" s="31" t="s">
        <v>165</v>
      </c>
      <c r="K87" s="31" t="s">
        <v>165</v>
      </c>
      <c r="L87" s="6"/>
    </row>
    <row r="88">
      <c r="A88" s="14" t="s">
        <v>166</v>
      </c>
      <c r="B88" s="11" t="s">
        <v>167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6"/>
    </row>
    <row r="89">
      <c r="A89" s="14" t="s">
        <v>168</v>
      </c>
      <c r="B89" s="11" t="s">
        <v>169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6"/>
    </row>
    <row r="90">
      <c r="A90" s="14" t="s">
        <v>170</v>
      </c>
      <c r="B90" s="11" t="s">
        <v>171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6"/>
    </row>
    <row r="91">
      <c r="A91" s="14" t="s">
        <v>172</v>
      </c>
      <c r="B91" s="11" t="s">
        <v>173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6"/>
    </row>
    <row r="92">
      <c r="A92" s="18" t="s">
        <v>174</v>
      </c>
      <c r="B92" s="11" t="s">
        <v>175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6"/>
    </row>
    <row r="93">
      <c r="A93" s="18" t="s">
        <v>176</v>
      </c>
      <c r="B93" s="11" t="s">
        <v>177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6"/>
    </row>
    <row r="94">
      <c r="A94" s="14" t="s">
        <v>178</v>
      </c>
      <c r="B94" s="11" t="s">
        <v>179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6"/>
    </row>
    <row r="95">
      <c r="A95" s="14" t="s">
        <v>180</v>
      </c>
      <c r="B95" s="11" t="s">
        <v>181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6"/>
    </row>
    <row r="96">
      <c r="A96" s="14" t="s">
        <v>182</v>
      </c>
      <c r="B96" s="11" t="s">
        <v>183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6"/>
    </row>
    <row r="97" ht="15" customHeight="1">
      <c r="A97" s="14" t="s">
        <v>184</v>
      </c>
      <c r="B97" s="11" t="s">
        <v>185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6"/>
    </row>
    <row r="98" ht="15" customHeight="1">
      <c r="A98" s="14" t="s">
        <v>186</v>
      </c>
      <c r="B98" s="11" t="s">
        <v>187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6"/>
    </row>
    <row r="99" ht="15" customHeight="1">
      <c r="A99" s="14" t="s">
        <v>188</v>
      </c>
      <c r="B99" s="11" t="s">
        <v>189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6"/>
    </row>
    <row r="100" ht="15" customHeight="1">
      <c r="A100" s="13" t="s">
        <v>190</v>
      </c>
      <c r="B100" s="11" t="s">
        <v>191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6"/>
    </row>
    <row r="101" ht="15" customHeight="1">
      <c r="A101" s="13" t="s">
        <v>192</v>
      </c>
      <c r="B101" s="11" t="s">
        <v>193</v>
      </c>
      <c r="C101" s="31">
        <v>144569188609.08</v>
      </c>
      <c r="D101" s="31">
        <v>50283961887.51</v>
      </c>
      <c r="E101" s="31">
        <v>94285226721.57</v>
      </c>
      <c r="F101" s="31">
        <v>303112412778.35</v>
      </c>
      <c r="G101" s="31">
        <v>51326334779.24</v>
      </c>
      <c r="H101" s="31">
        <v>251786077999.11</v>
      </c>
      <c r="I101" s="31">
        <v>2307293407.88</v>
      </c>
      <c r="J101" s="31">
        <v>177379397.32</v>
      </c>
      <c r="K101" s="31">
        <v>2129914010.56</v>
      </c>
      <c r="L101" s="6"/>
    </row>
    <row r="102" ht="15" customHeight="1">
      <c r="A102" s="2"/>
      <c r="B102" s="3"/>
      <c r="C102" s="15"/>
      <c r="D102" s="15"/>
      <c r="E102" s="15"/>
      <c r="F102" s="15"/>
      <c r="G102" s="15"/>
      <c r="H102" s="15"/>
      <c r="I102" s="15"/>
      <c r="J102" s="15"/>
      <c r="K102" s="12"/>
      <c r="L102" s="6"/>
    </row>
    <row r="103" ht="34.35" customHeight="1">
      <c r="A103" s="2"/>
      <c r="B103" s="3"/>
      <c r="C103" s="32">
        <f>C18+C109-C119-F18</f>
        <v>0</v>
      </c>
      <c r="D103" s="32">
        <f>D18+D109-D119-G18</f>
        <v>0</v>
      </c>
      <c r="E103" s="32">
        <f>E18+E109-E119-H18</f>
        <v>0</v>
      </c>
      <c r="F103" s="15"/>
      <c r="G103" s="15"/>
      <c r="H103" s="15"/>
      <c r="I103" s="15"/>
      <c r="J103" s="15"/>
      <c r="K103" s="12"/>
    </row>
    <row r="104" ht="54.75" customHeight="1">
      <c r="A104" s="2"/>
      <c r="B104" s="3"/>
      <c r="C104" s="32">
        <f>C50+F109-F119-F50</f>
        <v>0</v>
      </c>
      <c r="D104" s="32">
        <f>D50+G109-G119-G50</f>
        <v>0</v>
      </c>
      <c r="E104" s="32">
        <f>E50+H109-H119-H50</f>
        <v>0</v>
      </c>
      <c r="F104" s="15"/>
      <c r="G104" s="15"/>
      <c r="H104" s="15"/>
      <c r="I104" s="15"/>
      <c r="J104" s="15"/>
      <c r="K104" s="12"/>
    </row>
    <row r="105">
      <c r="A105" s="2"/>
      <c r="B105" s="3"/>
      <c r="C105" s="32">
        <f>C83+I109-I119-F83</f>
        <v>0</v>
      </c>
      <c r="D105" s="32">
        <f>D83+J109-J119-G83</f>
        <v>0</v>
      </c>
      <c r="E105" s="32">
        <f>E83+K109-K119-H83</f>
        <v>0</v>
      </c>
      <c r="F105" s="15"/>
      <c r="G105" s="15"/>
      <c r="H105" s="15"/>
      <c r="I105" s="15"/>
      <c r="J105" s="15"/>
      <c r="K105" s="12"/>
    </row>
    <row r="106">
      <c r="A106" s="37" t="s">
        <v>16</v>
      </c>
      <c r="B106" s="39" t="s">
        <v>194</v>
      </c>
      <c r="C106" s="39" t="s">
        <v>21</v>
      </c>
      <c r="D106" s="41" t="s">
        <v>195</v>
      </c>
      <c r="E106" s="42"/>
      <c r="F106" s="39" t="s">
        <v>21</v>
      </c>
      <c r="G106" s="41" t="s">
        <v>196</v>
      </c>
      <c r="H106" s="42"/>
      <c r="I106" s="39" t="s">
        <v>21</v>
      </c>
      <c r="J106" s="41" t="s">
        <v>197</v>
      </c>
      <c r="K106" s="42"/>
    </row>
    <row r="107" ht="38.25">
      <c r="A107" s="38"/>
      <c r="B107" s="40"/>
      <c r="C107" s="40"/>
      <c r="D107" s="27" t="s">
        <v>23</v>
      </c>
      <c r="E107" s="27" t="s">
        <v>24</v>
      </c>
      <c r="F107" s="40"/>
      <c r="G107" s="27" t="s">
        <v>23</v>
      </c>
      <c r="H107" s="27" t="s">
        <v>24</v>
      </c>
      <c r="I107" s="40"/>
      <c r="J107" s="27" t="s">
        <v>23</v>
      </c>
      <c r="K107" s="27" t="s">
        <v>24</v>
      </c>
    </row>
    <row r="108" ht="15" customHeight="1">
      <c r="A108" s="28">
        <v>1</v>
      </c>
      <c r="B108" s="28">
        <v>2</v>
      </c>
      <c r="C108" s="28">
        <v>3</v>
      </c>
      <c r="D108" s="28">
        <v>4</v>
      </c>
      <c r="E108" s="28">
        <v>5</v>
      </c>
      <c r="F108" s="28">
        <v>6</v>
      </c>
      <c r="G108" s="28">
        <v>7</v>
      </c>
      <c r="H108" s="28">
        <v>8</v>
      </c>
      <c r="I108" s="28">
        <v>9</v>
      </c>
      <c r="J108" s="28">
        <v>10</v>
      </c>
      <c r="K108" s="28">
        <v>11</v>
      </c>
    </row>
    <row r="109" ht="15" customHeight="1">
      <c r="A109" s="29" t="s">
        <v>198</v>
      </c>
      <c r="B109" s="30" t="s">
        <v>199</v>
      </c>
      <c r="C109" s="31">
        <v>7035510719.16</v>
      </c>
      <c r="D109" s="31">
        <v>1053099583.76</v>
      </c>
      <c r="E109" s="31">
        <v>5982411135.4</v>
      </c>
      <c r="F109" s="31">
        <v>157187632462.45</v>
      </c>
      <c r="G109" s="31">
        <v>643709861.3</v>
      </c>
      <c r="H109" s="31">
        <v>156543922601.15</v>
      </c>
      <c r="I109" s="31">
        <v>0</v>
      </c>
      <c r="J109" s="31">
        <v>0</v>
      </c>
      <c r="K109" s="31">
        <v>0</v>
      </c>
    </row>
    <row r="110" ht="15" customHeight="1">
      <c r="A110" s="17" t="s">
        <v>200</v>
      </c>
      <c r="B110" s="11" t="s">
        <v>201</v>
      </c>
      <c r="C110" s="31">
        <f ref="C110:C130" t="shared" si="7">D110+E110</f>
        <v>0</v>
      </c>
      <c r="D110" s="31"/>
      <c r="E110" s="31"/>
      <c r="F110" s="31">
        <f ref="F110:F130" t="shared" si="8">G110+H110</f>
        <v>0</v>
      </c>
      <c r="G110" s="31"/>
      <c r="H110" s="31"/>
      <c r="I110" s="31">
        <f ref="I110:I130" t="shared" si="9">J110+K110</f>
        <v>0</v>
      </c>
      <c r="J110" s="31"/>
      <c r="K110" s="31"/>
    </row>
    <row r="111" ht="15" customHeight="1">
      <c r="A111" s="17" t="s">
        <v>202</v>
      </c>
      <c r="B111" s="11" t="s">
        <v>203</v>
      </c>
      <c r="C111" s="31">
        <v>4088152859.95</v>
      </c>
      <c r="D111" s="31">
        <v>359619329</v>
      </c>
      <c r="E111" s="31">
        <v>3728533530.95</v>
      </c>
      <c r="F111" s="31">
        <v>15039995264.05</v>
      </c>
      <c r="G111" s="31">
        <v>23670000</v>
      </c>
      <c r="H111" s="31">
        <v>15016325264.05</v>
      </c>
      <c r="I111" s="31">
        <v>0</v>
      </c>
      <c r="J111" s="31">
        <v>0</v>
      </c>
      <c r="K111" s="31">
        <v>0</v>
      </c>
    </row>
    <row r="112" ht="15" customHeight="1">
      <c r="A112" s="17" t="s">
        <v>204</v>
      </c>
      <c r="B112" s="11" t="s">
        <v>205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</row>
    <row r="113" ht="15" customHeight="1">
      <c r="A113" s="17" t="s">
        <v>206</v>
      </c>
      <c r="B113" s="11" t="s">
        <v>207</v>
      </c>
      <c r="C113" s="31">
        <v>629339684.54</v>
      </c>
      <c r="D113" s="31">
        <v>10211553.44</v>
      </c>
      <c r="E113" s="31">
        <v>619128131.1</v>
      </c>
      <c r="F113" s="31">
        <v>134415797178.35</v>
      </c>
      <c r="G113" s="31">
        <v>3915000</v>
      </c>
      <c r="H113" s="31">
        <v>134411882178.35</v>
      </c>
      <c r="I113" s="31">
        <v>0</v>
      </c>
      <c r="J113" s="31">
        <v>0</v>
      </c>
      <c r="K113" s="31">
        <v>0</v>
      </c>
    </row>
    <row r="114" ht="15" customHeight="1">
      <c r="A114" s="17" t="s">
        <v>208</v>
      </c>
      <c r="B114" s="11" t="s">
        <v>209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</row>
    <row r="115" ht="15" customHeight="1">
      <c r="A115" s="17" t="s">
        <v>210</v>
      </c>
      <c r="B115" s="11" t="s">
        <v>211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</row>
    <row r="116" ht="15" customHeight="1">
      <c r="A116" s="17" t="s">
        <v>212</v>
      </c>
      <c r="B116" s="11" t="s">
        <v>213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</row>
    <row r="117" ht="15" customHeight="1">
      <c r="A117" s="17" t="s">
        <v>214</v>
      </c>
      <c r="B117" s="11" t="s">
        <v>215</v>
      </c>
      <c r="C117" s="31">
        <v>0</v>
      </c>
      <c r="D117" s="31">
        <v>0</v>
      </c>
      <c r="E117" s="31">
        <v>0</v>
      </c>
      <c r="F117" s="31">
        <v>7731840020.05</v>
      </c>
      <c r="G117" s="31">
        <v>616124861.3</v>
      </c>
      <c r="H117" s="31">
        <v>7115715158.75</v>
      </c>
      <c r="I117" s="31">
        <v>0</v>
      </c>
      <c r="J117" s="31">
        <v>0</v>
      </c>
      <c r="K117" s="31">
        <v>0</v>
      </c>
    </row>
    <row r="118" ht="15" customHeight="1">
      <c r="A118" s="17" t="s">
        <v>216</v>
      </c>
      <c r="B118" s="11" t="s">
        <v>217</v>
      </c>
      <c r="C118" s="31">
        <v>2318018174.67</v>
      </c>
      <c r="D118" s="31">
        <v>683268701.32</v>
      </c>
      <c r="E118" s="31">
        <v>1634749473.35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</row>
    <row r="119" ht="15" customHeight="1">
      <c r="A119" s="16" t="s">
        <v>218</v>
      </c>
      <c r="B119" s="10" t="s">
        <v>219</v>
      </c>
      <c r="C119" s="31">
        <v>4625311582.55</v>
      </c>
      <c r="D119" s="31">
        <v>860648098.64</v>
      </c>
      <c r="E119" s="31">
        <v>3764663483.91</v>
      </c>
      <c r="F119" s="31">
        <v>1054607429.79</v>
      </c>
      <c r="G119" s="31">
        <v>-206211545.31</v>
      </c>
      <c r="H119" s="31">
        <v>1260818975.1</v>
      </c>
      <c r="I119" s="31">
        <v>0</v>
      </c>
      <c r="J119" s="31">
        <v>0</v>
      </c>
      <c r="K119" s="31">
        <v>0</v>
      </c>
    </row>
    <row r="120" ht="15" customHeight="1">
      <c r="A120" s="17" t="s">
        <v>220</v>
      </c>
      <c r="B120" s="11" t="s">
        <v>201</v>
      </c>
      <c r="C120" s="31">
        <f t="shared" si="7"/>
        <v>0</v>
      </c>
      <c r="D120" s="31"/>
      <c r="E120" s="31"/>
      <c r="F120" s="31">
        <f t="shared" si="8"/>
        <v>0</v>
      </c>
      <c r="G120" s="31"/>
      <c r="H120" s="31"/>
      <c r="I120" s="31">
        <f t="shared" si="9"/>
        <v>0</v>
      </c>
      <c r="J120" s="31"/>
      <c r="K120" s="31"/>
    </row>
    <row r="121" ht="15" customHeight="1">
      <c r="A121" s="17" t="s">
        <v>221</v>
      </c>
      <c r="B121" s="11" t="s">
        <v>222</v>
      </c>
      <c r="C121" s="31">
        <v>0</v>
      </c>
      <c r="D121" s="31">
        <v>0</v>
      </c>
      <c r="E121" s="31">
        <v>0</v>
      </c>
      <c r="F121" s="31">
        <v>141132676.87</v>
      </c>
      <c r="G121" s="31">
        <v>1024915.02</v>
      </c>
      <c r="H121" s="31">
        <v>140107761.85</v>
      </c>
      <c r="I121" s="31">
        <v>0</v>
      </c>
      <c r="J121" s="31">
        <v>0</v>
      </c>
      <c r="K121" s="31">
        <v>0</v>
      </c>
    </row>
    <row r="122" ht="15" customHeight="1">
      <c r="A122" s="17" t="s">
        <v>223</v>
      </c>
      <c r="B122" s="11" t="s">
        <v>224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</row>
    <row r="123" ht="15" customHeight="1">
      <c r="A123" s="17" t="s">
        <v>225</v>
      </c>
      <c r="B123" s="11" t="s">
        <v>226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</row>
    <row r="124" ht="15" customHeight="1">
      <c r="A124" s="17" t="s">
        <v>227</v>
      </c>
      <c r="B124" s="11" t="s">
        <v>228</v>
      </c>
      <c r="C124" s="31">
        <v>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</row>
    <row r="125" ht="15" customHeight="1">
      <c r="A125" s="17" t="s">
        <v>229</v>
      </c>
      <c r="B125" s="11" t="s">
        <v>230</v>
      </c>
      <c r="C125" s="31">
        <v>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</row>
    <row r="126" ht="15" customHeight="1">
      <c r="A126" s="17" t="s">
        <v>231</v>
      </c>
      <c r="B126" s="11" t="s">
        <v>232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</row>
    <row r="127" ht="15" customHeight="1">
      <c r="A127" s="17" t="s">
        <v>233</v>
      </c>
      <c r="B127" s="11" t="s">
        <v>234</v>
      </c>
      <c r="C127" s="31">
        <v>0</v>
      </c>
      <c r="D127" s="31">
        <v>0</v>
      </c>
      <c r="E127" s="31">
        <v>0</v>
      </c>
      <c r="F127" s="31">
        <v>1211853789</v>
      </c>
      <c r="G127" s="31">
        <v>0</v>
      </c>
      <c r="H127" s="31">
        <v>1211853789</v>
      </c>
      <c r="I127" s="31">
        <v>0</v>
      </c>
      <c r="J127" s="31">
        <v>0</v>
      </c>
      <c r="K127" s="31">
        <v>0</v>
      </c>
    </row>
    <row r="128" ht="15" customHeight="1">
      <c r="A128" s="17" t="s">
        <v>235</v>
      </c>
      <c r="B128" s="11" t="s">
        <v>236</v>
      </c>
      <c r="C128" s="31">
        <v>2307293407.88</v>
      </c>
      <c r="D128" s="31">
        <v>177379397.32</v>
      </c>
      <c r="E128" s="31">
        <v>2129914010.56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</row>
    <row r="129" ht="15" customHeight="1">
      <c r="A129" s="17" t="s">
        <v>214</v>
      </c>
      <c r="B129" s="11" t="s">
        <v>237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</row>
    <row r="130" ht="33" customHeight="1">
      <c r="A130" s="17" t="s">
        <v>216</v>
      </c>
      <c r="B130" s="11" t="s">
        <v>238</v>
      </c>
      <c r="C130" s="31">
        <v>2318018174.67</v>
      </c>
      <c r="D130" s="31">
        <v>683268701.32</v>
      </c>
      <c r="E130" s="31">
        <v>1634749473.35</v>
      </c>
      <c r="F130" s="31">
        <v>-298379036.08</v>
      </c>
      <c r="G130" s="31">
        <v>-207236460.33</v>
      </c>
      <c r="H130" s="31">
        <v>-91142575.75</v>
      </c>
      <c r="I130" s="31">
        <v>0</v>
      </c>
      <c r="J130" s="31">
        <v>0</v>
      </c>
      <c r="K130" s="31">
        <v>0</v>
      </c>
    </row>
    <row r="132" ht="15" customHeight="1">
      <c r="A132" s="49" t="s">
        <v>239</v>
      </c>
      <c r="B132" s="51" t="s">
        <v>240</v>
      </c>
      <c r="C132" s="51" t="s">
        <v>220</v>
      </c>
      <c r="D132" s="51"/>
      <c r="E132" s="51"/>
      <c r="F132" s="51"/>
      <c r="G132" s="51"/>
      <c r="H132" s="51"/>
      <c r="I132" s="51"/>
      <c r="J132" s="20"/>
      <c r="K132" s="20"/>
    </row>
    <row r="133" ht="15" customHeight="1">
      <c r="A133" s="50"/>
      <c r="B133" s="51"/>
      <c r="C133" s="23" t="s">
        <v>241</v>
      </c>
      <c r="D133" s="23" t="s">
        <v>242</v>
      </c>
      <c r="E133" s="23" t="s">
        <v>243</v>
      </c>
      <c r="F133" s="23" t="s">
        <v>244</v>
      </c>
      <c r="G133" s="23" t="s">
        <v>245</v>
      </c>
      <c r="H133" s="23" t="s">
        <v>246</v>
      </c>
      <c r="I133" s="23" t="s">
        <v>247</v>
      </c>
      <c r="J133" s="21"/>
      <c r="K133" s="21"/>
    </row>
    <row r="134" ht="15" customHeight="1">
      <c r="A134" s="26" t="s">
        <v>248</v>
      </c>
      <c r="B134" s="31">
        <v>60111799063.39</v>
      </c>
      <c r="C134" s="24">
        <v>20276103143.86</v>
      </c>
      <c r="D134" s="24">
        <v>39823051311.04</v>
      </c>
      <c r="E134" s="24">
        <v>12644608.49</v>
      </c>
      <c r="F134" s="24">
        <v>0</v>
      </c>
      <c r="G134" s="24">
        <v>0</v>
      </c>
      <c r="H134" s="24">
        <v>0</v>
      </c>
      <c r="I134" s="24">
        <v>0</v>
      </c>
      <c r="J134" s="22"/>
      <c r="K134" s="22"/>
    </row>
    <row r="135" ht="15" customHeight="1">
      <c r="A135" s="26" t="s">
        <v>249</v>
      </c>
      <c r="B135" s="31">
        <v>79489488310.94</v>
      </c>
      <c r="C135" s="24">
        <v>24805179332.94</v>
      </c>
      <c r="D135" s="24">
        <v>54644263506.77</v>
      </c>
      <c r="E135" s="24">
        <v>40045471.23</v>
      </c>
      <c r="F135" s="24">
        <v>0</v>
      </c>
      <c r="G135" s="24">
        <v>0</v>
      </c>
      <c r="H135" s="24">
        <v>0</v>
      </c>
      <c r="I135" s="24">
        <v>0</v>
      </c>
      <c r="J135" s="22"/>
      <c r="K135" s="22"/>
    </row>
    <row r="138" ht="15" customHeight="1">
      <c r="B138" s="7"/>
    </row>
    <row r="139" ht="15" customHeight="1">
      <c r="A139" s="9" t="s">
        <v>250</v>
      </c>
      <c r="D139" s="44" t="s">
        <v>251</v>
      </c>
      <c r="E139" s="44"/>
      <c r="F139" s="44"/>
    </row>
    <row r="141" ht="15" customHeight="1">
      <c r="A141" s="9" t="s">
        <v>252</v>
      </c>
      <c r="C141" s="45" t="s">
        <v>253</v>
      </c>
      <c r="D141" s="45"/>
      <c r="E141" s="45"/>
      <c r="F141" s="45"/>
    </row>
  </sheetData>
  <mergeCells>
    <mergeCell ref="A132:A133"/>
    <mergeCell ref="B132:B133"/>
    <mergeCell ref="C132:I132"/>
    <mergeCell ref="B3:I3"/>
    <mergeCell ref="B5:I5"/>
    <mergeCell ref="B7:I7"/>
    <mergeCell ref="B8:I8"/>
    <mergeCell ref="B9:I9"/>
    <mergeCell ref="A14:A16"/>
    <mergeCell ref="B14:B16"/>
    <mergeCell ref="C14:E14"/>
    <mergeCell ref="F14:H14"/>
    <mergeCell ref="I14:K14"/>
    <mergeCell ref="C15:C16"/>
    <mergeCell ref="D15:E15"/>
    <mergeCell ref="F15:F16"/>
    <mergeCell ref="D139:F139"/>
    <mergeCell ref="C141:F141"/>
    <mergeCell ref="B4:I4"/>
    <mergeCell ref="G106:H106"/>
    <mergeCell ref="I106:I107"/>
    <mergeCell ref="F106:F107"/>
    <mergeCell ref="G15:H15"/>
    <mergeCell ref="I15:I16"/>
    <mergeCell ref="B10:I10"/>
    <mergeCell ref="B11:I11"/>
    <mergeCell ref="B12:I12"/>
    <mergeCell ref="A106:A107"/>
    <mergeCell ref="B106:B107"/>
    <mergeCell ref="C106:C107"/>
    <mergeCell ref="D106:E106"/>
    <mergeCell ref="H1:K1"/>
    <mergeCell ref="J106:K106"/>
    <mergeCell ref="J15:K15"/>
  </mergeCells>
  <phoneticPr fontId="27" type="noConversion"/>
  <pageMargins left="0.31496062992125984" right="0.31496062992125984" top="0.35433070866141736" bottom="0.35433070866141736" header="0.31496062992125984" footer="0.31496062992125984"/>
  <pageSetup paperSize="9" scale="6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Форма-5</vt:lpstr>
      <vt:lpstr>ChapterCode</vt:lpstr>
      <vt:lpstr>FinancingLevel</vt:lpstr>
      <vt:lpstr>ImportRow</vt:lpstr>
      <vt:lpstr>ImportRow1</vt:lpstr>
      <vt:lpstr>OnDate</vt:lpstr>
      <vt:lpstr>Organization</vt:lpstr>
      <vt:lpstr>OrgSettlementAccount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Bunyod Zaripboyev</cp:lastModifiedBy>
  <cp:lastPrinted>2016-01-21T12:36:17Z</cp:lastPrinted>
  <dcterms:created xsi:type="dcterms:W3CDTF">2012-12-14T12:57:12Z</dcterms:created>
  <dcterms:modified xsi:type="dcterms:W3CDTF">2025-10-21T14:21:25Z</dcterms:modified>
</cp:coreProperties>
</file>