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ЖАМИ" sheetId="1" r:id="rId1"/>
    <sheet name="Структура буйича" sheetId="2" r:id="rId2"/>
    <sheet name="Камералар" sheetId="3" r:id="rId3"/>
    <sheet name="Кондинционер" sheetId="4" r:id="rId4"/>
    <sheet name="Автомашиналар" sheetId="5" r:id="rId5"/>
  </sheets>
  <definedNames>
    <definedName name="_xlnm._FilterDatabase" localSheetId="1" hidden="1">'Структура буйича'!$A$3:$FN$140</definedName>
    <definedName name="_xlnm.Print_Titles" localSheetId="1">'Структура буйича'!$3:$3</definedName>
  </definedNames>
  <calcPr fullCalcOnLoad="1"/>
</workbook>
</file>

<file path=xl/sharedStrings.xml><?xml version="1.0" encoding="utf-8"?>
<sst xmlns="http://schemas.openxmlformats.org/spreadsheetml/2006/main" count="878" uniqueCount="520">
  <si>
    <t>Компютер</t>
  </si>
  <si>
    <t>Проектор</t>
  </si>
  <si>
    <t>Телевизор 32</t>
  </si>
  <si>
    <t>Телевизор 55</t>
  </si>
  <si>
    <t>Кир машинаси</t>
  </si>
  <si>
    <t>Сейф</t>
  </si>
  <si>
    <t>Факултетлар номи</t>
  </si>
  <si>
    <t>Панел</t>
  </si>
  <si>
    <t>Моноблок</t>
  </si>
  <si>
    <t>Принтер</t>
  </si>
  <si>
    <t>Холодильлик</t>
  </si>
  <si>
    <t>Металл шкаф</t>
  </si>
  <si>
    <t>Жами</t>
  </si>
  <si>
    <t>Ноутбук</t>
  </si>
  <si>
    <t>Кондинционер</t>
  </si>
  <si>
    <t>Сервер</t>
  </si>
  <si>
    <t>Амалиёт базаси</t>
  </si>
  <si>
    <t>№</t>
  </si>
  <si>
    <t>Хаммаси</t>
  </si>
  <si>
    <t>Бинолар номи</t>
  </si>
  <si>
    <t>Жавобгар шахс</t>
  </si>
  <si>
    <t>Камералар сони</t>
  </si>
  <si>
    <t>Овозли камералар</t>
  </si>
  <si>
    <t>Овозсиз камералар</t>
  </si>
  <si>
    <t>Жавобгар шахс Ф.Ш.О.</t>
  </si>
  <si>
    <t>Жиззах Давлат педагогика университети балансидаги мавжуд асосий воситаларга жавобгар шахслар тўғрисида маълумот</t>
  </si>
  <si>
    <t>Камералар</t>
  </si>
  <si>
    <t xml:space="preserve">М А Ъ Л У М О Т </t>
  </si>
  <si>
    <t>Автомашина
русуми</t>
  </si>
  <si>
    <t>Давлат
рақами</t>
  </si>
  <si>
    <t>Ишлаб чиқарилган йили</t>
  </si>
  <si>
    <t>ОТМда қачондан фойдаланишда</t>
  </si>
  <si>
    <t>Баланс бўйича қолдиқ қиймати
(минг сўм)</t>
  </si>
  <si>
    <t>Спидометр кўрсаткичига асосан босиб ўтилган масофа
(км)</t>
  </si>
  <si>
    <t>Автомашинанинг техпаспорти бўйича тури (енгил, юк, махсус, автобус)</t>
  </si>
  <si>
    <t xml:space="preserve">Автомашинани бириктирилиши
(бириктирилган лавозим, навбатчи...) </t>
  </si>
  <si>
    <t>Автомашинани ҳарид қилиш манбааси (бюджет, тўлов-контракт, РЖ, тугатилган коллежлардан берилган)</t>
  </si>
  <si>
    <t xml:space="preserve"> Харид (кирим) қилинган автомашиналар бўйича ОТВнинг розилик хати</t>
  </si>
  <si>
    <t>Автомашинанинг техник ҳолати</t>
  </si>
  <si>
    <t>ОТМдаги талабалар сони</t>
  </si>
  <si>
    <t xml:space="preserve">рақами </t>
  </si>
  <si>
    <t>санаси</t>
  </si>
  <si>
    <t>соз</t>
  </si>
  <si>
    <t>ИЗОҲ:
қачондан носоз ва таъмирлашга тахминан қанча маблағ сарфланади</t>
  </si>
  <si>
    <t>LACETTI</t>
  </si>
  <si>
    <t>25 980 АAA</t>
  </si>
  <si>
    <t>енгил</t>
  </si>
  <si>
    <t xml:space="preserve">Ректорга </t>
  </si>
  <si>
    <t>тўлов-контракт</t>
  </si>
  <si>
    <t>25 911 LAA</t>
  </si>
  <si>
    <t>Навбатчи</t>
  </si>
  <si>
    <t>MATIZ</t>
  </si>
  <si>
    <t>25 105 RAA</t>
  </si>
  <si>
    <t>ОТМда ташкил қилинган ҳайдовчилик курси</t>
  </si>
  <si>
    <t>тугатилган коллеждан олинган</t>
  </si>
  <si>
    <t>Хисоб фактура №2</t>
  </si>
  <si>
    <t>DAMAS</t>
  </si>
  <si>
    <t>25 106 RAA</t>
  </si>
  <si>
    <t>Хат №87-04-1143</t>
  </si>
  <si>
    <t>COBALT</t>
  </si>
  <si>
    <t>25 611 OAA</t>
  </si>
  <si>
    <t>РЖ</t>
  </si>
  <si>
    <t>ISUZU</t>
  </si>
  <si>
    <t>25 108 RAA</t>
  </si>
  <si>
    <t>юк автомашина</t>
  </si>
  <si>
    <t>Баланс бўйича жами қиймати
(минг сўм)</t>
  </si>
  <si>
    <t>Сув насос</t>
  </si>
  <si>
    <t>Газ плита</t>
  </si>
  <si>
    <t>Винт (жёсткий диск)</t>
  </si>
  <si>
    <t>Сварка апарат</t>
  </si>
  <si>
    <t>Перфаратор</t>
  </si>
  <si>
    <t>Кулер</t>
  </si>
  <si>
    <t>Пул санаш апарат</t>
  </si>
  <si>
    <t>Телевизор хар хил</t>
  </si>
  <si>
    <t>Роутер (WiFi)</t>
  </si>
  <si>
    <t>Сотовой телефон</t>
  </si>
  <si>
    <t>Вентелятор</t>
  </si>
  <si>
    <t>Планшет</t>
  </si>
  <si>
    <t>Инфо киёск</t>
  </si>
  <si>
    <t>Колонка звуковой</t>
  </si>
  <si>
    <t>Мусиқа чолғу</t>
  </si>
  <si>
    <t>Тренажор</t>
  </si>
  <si>
    <t xml:space="preserve">Типография </t>
  </si>
  <si>
    <t>Телефон</t>
  </si>
  <si>
    <t>Мултимер</t>
  </si>
  <si>
    <t>Газонакасилка</t>
  </si>
  <si>
    <t>Дарахтлар</t>
  </si>
  <si>
    <t>Уста жихозлари</t>
  </si>
  <si>
    <t>Наушник</t>
  </si>
  <si>
    <t>Электрон имзо</t>
  </si>
  <si>
    <t>Фотоапарат</t>
  </si>
  <si>
    <t>ХАБ Коммутатор</t>
  </si>
  <si>
    <t>Сканер</t>
  </si>
  <si>
    <t>Стаблизатор</t>
  </si>
  <si>
    <t>Видеокамера</t>
  </si>
  <si>
    <t>Видео карта</t>
  </si>
  <si>
    <t>Нарвон</t>
  </si>
  <si>
    <t>Клавиатура</t>
  </si>
  <si>
    <t>Персоналний компютер (Фотошоп)</t>
  </si>
  <si>
    <t>Генератор</t>
  </si>
  <si>
    <t>МАТ гимнастика</t>
  </si>
  <si>
    <t>Манекин</t>
  </si>
  <si>
    <t>Винт Хотира Модем (НВР)</t>
  </si>
  <si>
    <t>Дрел</t>
  </si>
  <si>
    <t>Болгарка</t>
  </si>
  <si>
    <t>Утюг битовая</t>
  </si>
  <si>
    <t>Аристон</t>
  </si>
  <si>
    <t>Трансивер</t>
  </si>
  <si>
    <t>Идиш ювиш анжоми</t>
  </si>
  <si>
    <t>Мотоплуг</t>
  </si>
  <si>
    <t>Станоклар</t>
  </si>
  <si>
    <t>Моролзилная
камера</t>
  </si>
  <si>
    <t>Пелесос</t>
  </si>
  <si>
    <t>Хона карнайчаси оқ</t>
  </si>
  <si>
    <t>Микрафон</t>
  </si>
  <si>
    <t>Усилител</t>
  </si>
  <si>
    <t>DVD плейр</t>
  </si>
  <si>
    <t>ЦЕНТР музикалний</t>
  </si>
  <si>
    <t>Бензопила</t>
  </si>
  <si>
    <t>Блок питания</t>
  </si>
  <si>
    <t>Кухонный вытяшки марки SINO</t>
  </si>
  <si>
    <t>Мотонакасилка</t>
  </si>
  <si>
    <t>Мини атес</t>
  </si>
  <si>
    <t>Қўл қурутиш ускунаси</t>
  </si>
  <si>
    <t>Факс аппарат</t>
  </si>
  <si>
    <t>Весы. Тарози</t>
  </si>
  <si>
    <t>Бинокл</t>
  </si>
  <si>
    <t>Лупа</t>
  </si>
  <si>
    <t>Микроскоп</t>
  </si>
  <si>
    <t>Авто мойка аппарат</t>
  </si>
  <si>
    <t>Лампа на столний</t>
  </si>
  <si>
    <t>Сомовар электр, Чайник</t>
  </si>
  <si>
    <t>Оверлок тикув машинаси</t>
  </si>
  <si>
    <t>Касса аппарат</t>
  </si>
  <si>
    <t>Лаборатория жихозлари, Оборудования</t>
  </si>
  <si>
    <t>Программа, дастур кассеталари</t>
  </si>
  <si>
    <t>Китоблар</t>
  </si>
  <si>
    <t>Электр плита</t>
  </si>
  <si>
    <t>Печка микровал</t>
  </si>
  <si>
    <t>Компютер алоқа хонаси</t>
  </si>
  <si>
    <t>Обогривател Радиатор</t>
  </si>
  <si>
    <t>Кроват метал</t>
  </si>
  <si>
    <t>Стул</t>
  </si>
  <si>
    <t>Стол</t>
  </si>
  <si>
    <t>Стол Ошхона</t>
  </si>
  <si>
    <t>Стеляж</t>
  </si>
  <si>
    <t>Кроват мебел</t>
  </si>
  <si>
    <t>Шкаф</t>
  </si>
  <si>
    <t>Набор кухонной</t>
  </si>
  <si>
    <t>Тумба</t>
  </si>
  <si>
    <t>Стол журнальный</t>
  </si>
  <si>
    <t>Шкаф китоб учун</t>
  </si>
  <si>
    <t>Гилам</t>
  </si>
  <si>
    <t>Дорожка</t>
  </si>
  <si>
    <t>Стол компютер</t>
  </si>
  <si>
    <t>Люстра (қандил)</t>
  </si>
  <si>
    <t xml:space="preserve">Шкаф комбиниров </t>
  </si>
  <si>
    <t>Стол икки тумбалик</t>
  </si>
  <si>
    <t>Стол бир тумбалик</t>
  </si>
  <si>
    <t>Набор офесний</t>
  </si>
  <si>
    <t>Шкаф кийим учун</t>
  </si>
  <si>
    <t>Вешелка</t>
  </si>
  <si>
    <t>Стол йиғилиш</t>
  </si>
  <si>
    <t>Кресло</t>
  </si>
  <si>
    <t>Малберт</t>
  </si>
  <si>
    <t>Шит</t>
  </si>
  <si>
    <t>Парта</t>
  </si>
  <si>
    <t>Полка</t>
  </si>
  <si>
    <t>Парта одиночный</t>
  </si>
  <si>
    <t>Кроват</t>
  </si>
  <si>
    <t>Доска</t>
  </si>
  <si>
    <t xml:space="preserve">Диван  </t>
  </si>
  <si>
    <t>Шкаф для медитсина</t>
  </si>
  <si>
    <t>Ширма</t>
  </si>
  <si>
    <t>Кушетко</t>
  </si>
  <si>
    <t>Трибуна (минбар)</t>
  </si>
  <si>
    <t>Трюмо</t>
  </si>
  <si>
    <t>Стол для черчения</t>
  </si>
  <si>
    <t>Теннис стол</t>
  </si>
  <si>
    <t>Стул ошхона</t>
  </si>
  <si>
    <t>Двухэтажный кроват</t>
  </si>
  <si>
    <t>Настольный светилник</t>
  </si>
  <si>
    <t>Стол телерадиомастера</t>
  </si>
  <si>
    <t>Стул ИЗО (стул метал)</t>
  </si>
  <si>
    <t>Стул пепиютер</t>
  </si>
  <si>
    <t>Табуреткалар</t>
  </si>
  <si>
    <t>Кресло одно местное</t>
  </si>
  <si>
    <t>Парта набор ученическая</t>
  </si>
  <si>
    <t>Стул пластмас</t>
  </si>
  <si>
    <t>Скамейка хар хил (3 места)</t>
  </si>
  <si>
    <t>Набор парта и стуля (комплект) аудитория</t>
  </si>
  <si>
    <t>Парда</t>
  </si>
  <si>
    <t>Доска маркер</t>
  </si>
  <si>
    <t>Ўт ўчириш қалқон</t>
  </si>
  <si>
    <t>ЛИФТ</t>
  </si>
  <si>
    <t>Стол медитцина</t>
  </si>
  <si>
    <t>Стул медитцина</t>
  </si>
  <si>
    <t>Подставка, (Подставка телевизор)</t>
  </si>
  <si>
    <t>Стол писменний (Одиночный парта)</t>
  </si>
  <si>
    <t>Ученический парта стол</t>
  </si>
  <si>
    <t>Ученический стул</t>
  </si>
  <si>
    <t xml:space="preserve">Шкаф комбиров пожарний </t>
  </si>
  <si>
    <t>Ўт ўчириш хона учун патч корд</t>
  </si>
  <si>
    <t>Насос</t>
  </si>
  <si>
    <t>Аккумлиятор</t>
  </si>
  <si>
    <t>Кондинционер Бош бино комплект катта ён тарафда</t>
  </si>
  <si>
    <t>Бинолар</t>
  </si>
  <si>
    <t>Жиззах ш. Заргарлик махалласи, Ш.Рашидов шох кўчаси 4-уй</t>
  </si>
  <si>
    <t>Жисмоний маданият факултети биноси</t>
  </si>
  <si>
    <t>Ш.Рашидов тумани Пастки Сўлоқли МФЙ</t>
  </si>
  <si>
    <t>Ш.Рашидов тумани Гандумтош ҚФЙ, Куёвбоши махалласи, Фориш кўчаси</t>
  </si>
  <si>
    <t>Зарбдор тумани Бўстон шахарчаси</t>
  </si>
  <si>
    <t>Факултет ва бўлимлар номи</t>
  </si>
  <si>
    <t>Моддий жавобгар шахслар Ф.И.О</t>
  </si>
  <si>
    <t>2-сонли ўқув бино Ўзбек тили ва адабиёти факултети (маданият саройи биноси)</t>
  </si>
  <si>
    <t>3-сонли ўқув бино (Рус тили ва адабиёти факултети)</t>
  </si>
  <si>
    <t>АРМ биноси</t>
  </si>
  <si>
    <t>Манзиллари</t>
  </si>
  <si>
    <t>Жиззах ш. Жиззахлик махалласи, Х.Носиров  кўчаси</t>
  </si>
  <si>
    <t>14-сонли ўқув бино Зарбдор</t>
  </si>
  <si>
    <t xml:space="preserve">Ш.Рашидов тумани Роват ҚФЙ </t>
  </si>
  <si>
    <t>MIKRO AVTOVUS</t>
  </si>
  <si>
    <t>Хисоб фактура №94</t>
  </si>
  <si>
    <t xml:space="preserve"> махсус автобус</t>
  </si>
  <si>
    <t>А.Қодирий номидаги Жиззах Давлат Педагогика университети балансида мавжуд бўлган автомашиналар тўғрисида</t>
  </si>
  <si>
    <t>Сони</t>
  </si>
  <si>
    <t>ЖАМИ</t>
  </si>
  <si>
    <t>25 625 UAA</t>
  </si>
  <si>
    <t>SULTANOV UMIDJON BAYMURATOVICH</t>
  </si>
  <si>
    <t>AZIMOVA DILNOZ ERGASHEVNA</t>
  </si>
  <si>
    <t>Biologiya va uni o'qitish metodikasi kafedrasi</t>
  </si>
  <si>
    <t>NURULLAYEV AXROR OBLOQULOVICH</t>
  </si>
  <si>
    <t>Bosh auditor</t>
  </si>
  <si>
    <t>SUYAROV BAXTIYOR ABDUMALIK O‘G‘LI</t>
  </si>
  <si>
    <t>Bosh muhandis bo'limi</t>
  </si>
  <si>
    <t>QORYOG‘DIYEV ARTUR ZAYNIDDINOVICH</t>
  </si>
  <si>
    <t>Buxgalteriya</t>
  </si>
  <si>
    <t>XOLBOYEVA GULNORA ANORBOYEVNA</t>
  </si>
  <si>
    <t>Boshlang'ich ta'lim metodikasi kafedrasi</t>
  </si>
  <si>
    <t>JUMANAZAROVA GULJAXON UMIRZAKOVNA</t>
  </si>
  <si>
    <t>Boshlang'ich ta'lim nazariyasi va amaliyoti kafedrasi</t>
  </si>
  <si>
    <t>IBRAGIMOVA FAZILAT ERKINOVNA</t>
  </si>
  <si>
    <t>Boshlang'ich ta'lim fakulteti</t>
  </si>
  <si>
    <t>Devonxona</t>
  </si>
  <si>
    <t>SAYDULLAYEV OYBEK BAXRIDDIN O'G'LI</t>
  </si>
  <si>
    <t>NORMATOVA YODGOROY MUSTAFAQQULOVNA</t>
  </si>
  <si>
    <t>Dorixona (sog'lomlashtirish markazi)</t>
  </si>
  <si>
    <t>NAZARQOSIMOV SARVAR INATILLAYEVICH</t>
  </si>
  <si>
    <t>Yoshlar masalalari va ma'naviy ma'rifiy ishlar bo'yicha birinchi prorektor</t>
  </si>
  <si>
    <t>FAZILOVA DILRABO XUDAYQULOVNA</t>
  </si>
  <si>
    <t>Iqtidorli talabalarning ilmiy-tadqiqot faoliyatini tashkil etish bo'limi</t>
  </si>
  <si>
    <t>JO'RAYEV SHOMANSUR SHUXRATOVICH</t>
  </si>
  <si>
    <t>Ilmiy tadqiqotlar, innovatsiyalar va ilmiy-pedagog kadrlar tayyorlash bo'limi</t>
  </si>
  <si>
    <t>SULTONOV MARAT MIRZAYEVICH</t>
  </si>
  <si>
    <t>Kimyo va uni o'qitish metodikasi kafedrasi</t>
  </si>
  <si>
    <t>YARMATOV RAXIMBOY BAXRAMOVICH</t>
  </si>
  <si>
    <t>Magistratura bo'limi</t>
  </si>
  <si>
    <t>MELIYEV XAMIDILLA ABDULLAYEVICH</t>
  </si>
  <si>
    <t>Maktabgacha ta'lim metodikasi kafedrasi</t>
  </si>
  <si>
    <t>YAXSHIYEVA ZUXRA ZIYATOVNA</t>
  </si>
  <si>
    <t>Maktabgacha ta'lim fakulteti</t>
  </si>
  <si>
    <t>QIRJIGITOV JAVLON ERGASHOVICH</t>
  </si>
  <si>
    <t>Jismoniy va yuridik shaxslarning murojaatlari bilan ishlash, nazorat va monitoring bo'limi</t>
  </si>
  <si>
    <t>MO'MINOV ILXOM URDISHEVICH</t>
  </si>
  <si>
    <t>Marketing va talabalar amaliyoti bo'limi</t>
  </si>
  <si>
    <t>SHARIPOVA GULCHEXRA ERGASHEVNA</t>
  </si>
  <si>
    <t>Matbuot kotibi</t>
  </si>
  <si>
    <t>AKRAMOVA XAFIZA SAMADOVNA</t>
  </si>
  <si>
    <t>Maxsus pedagogika kafedrasi</t>
  </si>
  <si>
    <t>TURAYEV FURKAT XAZRATOVICH</t>
  </si>
  <si>
    <t>Moliya-iqtisod ishlari bo'yicha prorektor</t>
  </si>
  <si>
    <t>Pedagogika va psixologiya fakulteti</t>
  </si>
  <si>
    <t>TURAKULOVA IRODA XOLBUTAYEVNA</t>
  </si>
  <si>
    <t>RAXMATOVA FERUZA ABILQOSIMOVNA</t>
  </si>
  <si>
    <t>Pedagogika ta'limi nazariyasi kafedrasi</t>
  </si>
  <si>
    <t>UMARALIYEV ODILJON UMARALIYEVICH</t>
  </si>
  <si>
    <t>Reja-moliya bo'limi</t>
  </si>
  <si>
    <t>ABDURAIMOV SHERALI SAYDIKARIMOVICH</t>
  </si>
  <si>
    <t>Ta'lim sifatini nazorat qilish bo'limi</t>
  </si>
  <si>
    <t>SUVANOV SAXOB BERDIYEVICH</t>
  </si>
  <si>
    <t>O'qitishning texnik vositalari bo'limi (ombor)</t>
  </si>
  <si>
    <t>O'quv ishlari bo'yicha prorektor</t>
  </si>
  <si>
    <t>TUXTAMISHEV BOTIR QONISHEVICH</t>
  </si>
  <si>
    <t>XAMZAYEV XAQBERDI ESHMIRZAYEVICH</t>
  </si>
  <si>
    <t>O'quv uslubiy boshqarma</t>
  </si>
  <si>
    <t>XAMRAQULOV UTKIR YULDASHEVICH</t>
  </si>
  <si>
    <t>Texnik foydalanish va xo'jalik bo'limi</t>
  </si>
  <si>
    <t>KUSHVAKTOV NEMAT XUSANOVICH</t>
  </si>
  <si>
    <t>Umumiy pedagogika kafedrasi</t>
  </si>
  <si>
    <t>KAMOLOVA SHIRINOY USAROVNA.</t>
  </si>
  <si>
    <t>Umumiy psixologiya kafedrasi</t>
  </si>
  <si>
    <t>UMIRZOKOV ABDUTOLIB SAFAROVICH</t>
  </si>
  <si>
    <t>Korrupsiyaga qarshi kurashish "komplaens-nazorat" tizimini boshqarish bo'limi</t>
  </si>
  <si>
    <t>PULATOV SHUKUR NASIROVICH</t>
  </si>
  <si>
    <t>Xalqaro hamkorlik bo'limi</t>
  </si>
  <si>
    <t>BURIYEV ILXAM SAPAROVICH</t>
  </si>
  <si>
    <t>Xodimlar bo'limi</t>
  </si>
  <si>
    <t>XAMIDOVA SEVARA BAXTIYOROVNA</t>
  </si>
  <si>
    <t>Ingliz tili amaliy kursi kafedrasi</t>
  </si>
  <si>
    <t>MUXAMEDOV AZIZBEK XOLMURAT O‘G‘LI</t>
  </si>
  <si>
    <t>Ingliz tili nazariyasi va amaliyoti kafedrasi</t>
  </si>
  <si>
    <t>JABBAROVA ANORA JAVLIYEVNA</t>
  </si>
  <si>
    <t>Ingliz tili o'qitish metodikasi kafedrasi</t>
  </si>
  <si>
    <t>ELMUROTOV JAXONGIR UMRZOQVICH</t>
  </si>
  <si>
    <t>Talabalar orasida ijtimoiy ma'naviy muhit barqarorligini ta'minlashga mas'ul bo'lgan rektor maslahatchisi</t>
  </si>
  <si>
    <t>ALIKULOV ABDURASHID YULDASHEVICH</t>
  </si>
  <si>
    <t>Yuriskonsult</t>
  </si>
  <si>
    <t>SULTONOV BAXTIYOR ABDUMURATOVICH</t>
  </si>
  <si>
    <t>Sport turlarini o'qitish metodikasi kafedrasi</t>
  </si>
  <si>
    <t>ATAMURODOV SHODIYOR URALOVICH</t>
  </si>
  <si>
    <t xml:space="preserve"> Jismoniy madaniyat nazariyasi va metodikasi kafedrasi</t>
  </si>
  <si>
    <t>DJALMATOVA ZAMIRA DJONIKULOVNA</t>
  </si>
  <si>
    <t>Rus adabiyoti va uni o'qitish metodikasi kafedrasi</t>
  </si>
  <si>
    <t>XASANOV ELDAR RINATOVICH</t>
  </si>
  <si>
    <t>Rus tili va adabiyoti fakulteti</t>
  </si>
  <si>
    <t>NURMANOV ABDINAZAR TASHBAYEVICH</t>
  </si>
  <si>
    <t>Rus tili va uni o'qitish metodikasi kafedrasi</t>
  </si>
  <si>
    <t>ABILOV MUSLIM NORMUXAMMADOVICH</t>
  </si>
  <si>
    <t>Musiqa ta'lim kafedrasi</t>
  </si>
  <si>
    <t>JO‘RAYEV MURODULLA ALISHBOYEVICH  (V/B)</t>
  </si>
  <si>
    <t>O'zbek adabiyotini o'qitish metodikasi kafedrasi</t>
  </si>
  <si>
    <t>QASIMOV USMAN XXX</t>
  </si>
  <si>
    <t>O'zbek tili va adabiyoti kafedrasi</t>
  </si>
  <si>
    <t>MUSAYEV ABDUVALI SULAYMONOVICH</t>
  </si>
  <si>
    <t>O'zbek tilini o'qitish metodikasi kafedrasi</t>
  </si>
  <si>
    <t>ATAMURODOV ULUG‘BEK SAIDOVICH</t>
  </si>
  <si>
    <t>1-Bo'lim</t>
  </si>
  <si>
    <t>2- Bo'lim</t>
  </si>
  <si>
    <t>Arxiv</t>
  </si>
  <si>
    <t>Yoshlar bilan ishlash, ma'naviyat va marifat bo'limi</t>
  </si>
  <si>
    <t>ERGASHEVA BAXTIGUL SARIMSAKOVNA</t>
  </si>
  <si>
    <t>Qatag'on qurbonlari xotirasi muzeyi</t>
  </si>
  <si>
    <t>TURAPOV NODIR KURBANBAYEVICH</t>
  </si>
  <si>
    <t>Registrator ofisi</t>
  </si>
  <si>
    <t>DJURABOYEV MUXTOR MAMATKULOVICH</t>
  </si>
  <si>
    <t>Tahririyat bo'limi</t>
  </si>
  <si>
    <t>IMOMOVA DILFUZA ANOROVNA</t>
  </si>
  <si>
    <t>Tibbiyot fakulteti</t>
  </si>
  <si>
    <t>KURBANOV NURALI ABDURAXMANOVICH</t>
  </si>
  <si>
    <t>Umumkasbiy fanlar kafedrasi</t>
  </si>
  <si>
    <t>ABDURAXMONOV ABDUG'AFFOR ABDUG'OFUROVICH</t>
  </si>
  <si>
    <t>Nashriyot bo'limi</t>
  </si>
  <si>
    <t>NOMOZOV BEKZOD ULUG‘MUROD O‘G‘LI</t>
  </si>
  <si>
    <t>Talabalarni turar joy bilan ta'minlash ishlarini muvofiqlashtiruvchi bo'lim</t>
  </si>
  <si>
    <t>BOSIMOV BOBIR ISMATILLA O‘G‘LI</t>
  </si>
  <si>
    <t>Psixolog</t>
  </si>
  <si>
    <t>SHERBAYEV DOSTONJON GULOMBEKOVICH</t>
  </si>
  <si>
    <t>YULDASHEV ULUG‘BEK O‘KTAMOVICH</t>
  </si>
  <si>
    <t>Fuqaro va mehnat muhofazasi bo'limi</t>
  </si>
  <si>
    <t>SANAYEVA LOLA SHUKURBOYEVNA</t>
  </si>
  <si>
    <t>QODIROV G‘AYRAT O‘ROQBOYEVICH</t>
  </si>
  <si>
    <t>Ilmiy ishlar va innovatsiyalar bo'yicha prorektor</t>
  </si>
  <si>
    <t>YULCHARAYEV SARVARBEK G‘ULOMOVICH</t>
  </si>
  <si>
    <t>Енгил ва юк машиналари</t>
  </si>
  <si>
    <t>ABDURAXMONOV AKBAR ABDUXAMIDOVICH</t>
  </si>
  <si>
    <t>O'quv-uslubiy ta'minot bo'limi</t>
  </si>
  <si>
    <t>MAMATOV ABDUGAFUR ESHONKULOVICH</t>
  </si>
  <si>
    <t>Xorijiy tillar fakulteti</t>
  </si>
  <si>
    <t>TURAYEV MATLAB XAZRATOVICH</t>
  </si>
  <si>
    <t>URAZALIYEV MURODJON ALISHER O‘G‘LI</t>
  </si>
  <si>
    <t>ABDULLAYEV ANVAR URALOVICH</t>
  </si>
  <si>
    <t>1 -сон ўқув бино (бош ўқув бино диспейчер)</t>
  </si>
  <si>
    <t>GODALOV MIRKOMIL RAVSHANOVICH</t>
  </si>
  <si>
    <t>Geografiya va iqtisodiy bilim asoslari kafedrasi</t>
  </si>
  <si>
    <t>ABDULLAYEV ZAFAR XOLXOJAYEVICH</t>
  </si>
  <si>
    <t>Fakultetlararo xorijiy tillar kafedrasi</t>
  </si>
  <si>
    <t>Tabiiy fanlar fakulteti</t>
  </si>
  <si>
    <t>Zoologiya va anatomiya kafedrasi</t>
  </si>
  <si>
    <t>MAVLANOV XUDARGAN XXX</t>
  </si>
  <si>
    <t>Fiziologiya va gigiyena kafedrasi</t>
  </si>
  <si>
    <t>BAXRIDDINOVA DILDORA OKTAMOVNA</t>
  </si>
  <si>
    <t>Grand innovasiya</t>
  </si>
  <si>
    <t>AVALBOYEV OLIM NARQO'ZIYEVICH</t>
  </si>
  <si>
    <t>SADIKOVA SAODAT MINOVAROVNA</t>
  </si>
  <si>
    <t>XOLIKULOV AZIZ XALBAYEVICH</t>
  </si>
  <si>
    <t>4-son o'quv bino (jismoniy madaniyat)</t>
  </si>
  <si>
    <t>Спорт жихозлари</t>
  </si>
  <si>
    <t>AXMEDOV FURKAT KULDASHEVICH</t>
  </si>
  <si>
    <t>Jismoniy madaniyat fakulteti</t>
  </si>
  <si>
    <t>DJELYALOV MARLEN ZOIDOVICH</t>
  </si>
  <si>
    <t>Xorijiy oliy ta'lim muassasalari bilan xamkorlikdagi qo'shma ta'lim dasturlarini muvofiqlashtiruvchi bo'lim</t>
  </si>
  <si>
    <t>YUSUPOV RABBIM MIXLIYEVICH</t>
  </si>
  <si>
    <t>Informatika va raqamli ta'lim texnologiyalari kafedrasi</t>
  </si>
  <si>
    <t>AVAZOV A’ZAM JANUZAQOVICH</t>
  </si>
  <si>
    <t>Sirtqi bo'limi</t>
  </si>
  <si>
    <t>UMAROV ILXOMJON AKBAROVICH</t>
  </si>
  <si>
    <t>Maktabgacha va boshlang'ich yo'nalishlarda masofaviy ta'lim kafedrasi</t>
  </si>
  <si>
    <t>ALIMOV XAKIM NE’MATOVICH</t>
  </si>
  <si>
    <t>Tabiiy va aniq fanlarda masofaviy ta'lim kafedrasi</t>
  </si>
  <si>
    <t>ABDUNAZAROV ABDUMUTAL OLIMVICH</t>
  </si>
  <si>
    <t>Pedagogika-psixologiya va musiqa yo'nalishlarida masofaviy ta'lim kafedrasi</t>
  </si>
  <si>
    <t>AQCHAYEV FARRUX SHAVKATOVICH</t>
  </si>
  <si>
    <t>Ijtimoiy-gumanitar fanlarda masofaviy ta'lim kafedrasi</t>
  </si>
  <si>
    <t>SULAYMONOV FOZIL UROLOVICH</t>
  </si>
  <si>
    <t>Matematika o'qitish metodikasi kafedrasi</t>
  </si>
  <si>
    <t>ERGASHEV JAMSHID BAXTIYOROVICH</t>
  </si>
  <si>
    <t>Matematika va informatika fakulteti</t>
  </si>
  <si>
    <t>SULTANOV QUCHQAR MURADOVICH</t>
  </si>
  <si>
    <t>Avto maktab</t>
  </si>
  <si>
    <t>TOSHBOYEV FURQAT ESHBOYEVICH</t>
  </si>
  <si>
    <t>O'zbekiston tarixi kafedrasi</t>
  </si>
  <si>
    <t>G‘OFUROV JASUR ISAQOVICH</t>
  </si>
  <si>
    <t>Umumiy tarix kafedrasi</t>
  </si>
  <si>
    <t>AMONLAYEV ABDURASUL XAKIMOVICH</t>
  </si>
  <si>
    <t>Falsafa, tarbiya va huquq ta'limi kafedrasi</t>
  </si>
  <si>
    <t>PARDAYEV AXRARKUL XASANOVICH</t>
  </si>
  <si>
    <t>Tarix fakulteti</t>
  </si>
  <si>
    <t>OMONOV XASAN SULAYMANOVICH</t>
  </si>
  <si>
    <t>Musiqa madaniyati fakulteti</t>
  </si>
  <si>
    <t>XUDOYNAZAROV GULMURAD NARKULOVICH</t>
  </si>
  <si>
    <t>G‘ANIYEVA XAYRINISO BAXTIYAROVNA</t>
  </si>
  <si>
    <t>Maktabgacha va boshlang'ich ta'limda xorijiy til kafedrasi</t>
  </si>
  <si>
    <t>ISAYEV INOMJON KOMILJON O'G'LI</t>
  </si>
  <si>
    <t>TURSUNOV DIYOR SUNNATOVICH</t>
  </si>
  <si>
    <t>Maktab menejmenti kafedrasi</t>
  </si>
  <si>
    <t>BAHROMOV JAVOXIR RUSTAM O‘G‘LI</t>
  </si>
  <si>
    <t>Rektor yordamchisi</t>
  </si>
  <si>
    <t>Протсессор (персонал)</t>
  </si>
  <si>
    <t>XUJMATOV G‘OFUR EGAMNAZAROVICH</t>
  </si>
  <si>
    <t>O'quv amaliyot bazasi</t>
  </si>
  <si>
    <t>ALIBEKOV ISLOM MITOLIBOYEVICH</t>
  </si>
  <si>
    <t>Talabalar turar joyi-2</t>
  </si>
  <si>
    <t>SOYIPOV SUNATULLA NORMATOVICH</t>
  </si>
  <si>
    <t>O'zbek tili va adabiyoti fakulteti</t>
  </si>
  <si>
    <t>Universitet talabalar sport klubi</t>
  </si>
  <si>
    <t>KOMILOV XOSHIM XXX</t>
  </si>
  <si>
    <t>BOSH O'QUV BINO</t>
  </si>
  <si>
    <t>Талабалар турар жойи</t>
  </si>
  <si>
    <t>Физика ва технологик таълим факултети маърузалар биноси, Устахона,</t>
  </si>
  <si>
    <t>Ш.Рашидов туманида жойлашган бинолар</t>
  </si>
  <si>
    <t>ISHNAZAROVA ROBIYA TURSUNBAYEVNA</t>
  </si>
  <si>
    <t>Axborot-resurs markazi</t>
  </si>
  <si>
    <t>DUSMURODOV SHUHRAT JURAQULOVICH</t>
  </si>
  <si>
    <t>5-son o'quv bino (madaniyat saroyi)</t>
  </si>
  <si>
    <t>NORBO'TAYEV XOLIBOY NOMOZBOYEVICH</t>
  </si>
  <si>
    <t>13-son oquv bino (kuyovboshi)</t>
  </si>
  <si>
    <t>QOBILOV RUSTAM SUYUNDIKOVICH</t>
  </si>
  <si>
    <t>10-son oquv bino (so'loqli)</t>
  </si>
  <si>
    <t>URALOV MUZAFFAR NORKULOVICH</t>
  </si>
  <si>
    <t>14-son o'quv bino (bo'ston)</t>
  </si>
  <si>
    <t>SATTAROV BEHZOD XAZRATQULOVICH</t>
  </si>
  <si>
    <t>6-son o'quv bino (ARM)</t>
  </si>
  <si>
    <t>TURAPOV ALISHER KURBANBAYEVICH</t>
  </si>
  <si>
    <t>1-son bosh o'quv bino</t>
  </si>
  <si>
    <t>SUVONOV QAXRAMON TO‘RABEKOVICH</t>
  </si>
  <si>
    <t>Talabalar turar joyi-1</t>
  </si>
  <si>
    <t>Тумба оёқ кийим учун</t>
  </si>
  <si>
    <t>MUKUMOV KAMOL TAXIROVICH</t>
  </si>
  <si>
    <t>Raqamli ta'lim texnologiyalari markazi (ATM)</t>
  </si>
  <si>
    <t>XASANOV QO'YDIQUL TURSUNQULOVICH.</t>
  </si>
  <si>
    <t>Ombor</t>
  </si>
  <si>
    <t>Ikkilamchi ombor</t>
  </si>
  <si>
    <t>Монитор, Экран проектора</t>
  </si>
  <si>
    <t>КИНО, видео проектор</t>
  </si>
  <si>
    <t>Жиззах Давлат педагогика университети балансидаги мавжуд асосий воситалар бинолар бўйича маълумот</t>
  </si>
  <si>
    <t>1-son o'quv bino</t>
  </si>
  <si>
    <t>2-son o'quv bino</t>
  </si>
  <si>
    <t>3-son o'quv bino</t>
  </si>
  <si>
    <t>4-son o'quv bino</t>
  </si>
  <si>
    <t>6-sonli o'quv bino</t>
  </si>
  <si>
    <t>Grand</t>
  </si>
  <si>
    <t>Institut ombori</t>
  </si>
  <si>
    <t>Бино ва факультетлар номи</t>
  </si>
  <si>
    <t>2-son O'zbek tili va adabiyoti fakulteti  va 5-son Madaniyat saroyi binosi</t>
  </si>
  <si>
    <t>PULATOV SUNAT OCHILOVICH</t>
  </si>
  <si>
    <t>6-son Axborot-resurs markazi binosi</t>
  </si>
  <si>
    <t>Grand (innovasiya)</t>
  </si>
  <si>
    <t>XASANOV QO‘YDIQUL TURSUNQULOVICH</t>
  </si>
  <si>
    <t>Жиззах шахар Заргарлик махалласи, Ш.Рашидов шох кўчаси 4-уй</t>
  </si>
  <si>
    <t>10-son Tarix fakulteti binosi</t>
  </si>
  <si>
    <t>10-son o'quv bino</t>
  </si>
  <si>
    <t>12-son o'quv bino</t>
  </si>
  <si>
    <t>9-son o'quv bino</t>
  </si>
  <si>
    <t>9-son Fizika va texnologiya fakulteti va 
8-son Ustaxona binosi</t>
  </si>
  <si>
    <t>12-son Matematika va informatika fakulteti binosi</t>
  </si>
  <si>
    <t>3-son Rus tili va adabiyoti fakulteti binosi</t>
  </si>
  <si>
    <t>4-son Jismoniy madaniyat fakulteti binosi</t>
  </si>
  <si>
    <t>1-son Bosh oquv bino binosi</t>
  </si>
  <si>
    <t>PIRMATOV SHOMIL XATAMOVICH</t>
  </si>
  <si>
    <t>14-son o'quv bino</t>
  </si>
  <si>
    <t>16-son o'quv bino</t>
  </si>
  <si>
    <t>16-son O'quv amaliyot bazasi</t>
  </si>
  <si>
    <t>14-son Sirtqi bo'limi</t>
  </si>
  <si>
    <t>Talabalar turar joyi</t>
  </si>
  <si>
    <t>Talabalar orasida ijtimoiy ma'naviy muhit barqaror ta'minlashga mas'ul bo'lgan rektor maslahatchisi</t>
  </si>
  <si>
    <t>3-son o'quv bino (rus tili adabiyoti)</t>
  </si>
  <si>
    <t>UBAYDULLAYEV SADULLA XXX</t>
  </si>
  <si>
    <t>Fizika va uni o'qitish metodikasi kafedrasi</t>
  </si>
  <si>
    <t>Бинолар №</t>
  </si>
  <si>
    <t>SODIQOV XAMID MAXMUDOVICH</t>
  </si>
  <si>
    <t>Fizika va texnologik ta'lim fakulteti</t>
  </si>
  <si>
    <t>YUSUPOV MUHAMMAD MAXMUDOVICH</t>
  </si>
  <si>
    <t>Texnologik ta'lim va tasviriy san'at fanlari kafedrasi</t>
  </si>
  <si>
    <t>7-son o'quv bino (Fizika,texnologiya va ustaxona)</t>
  </si>
  <si>
    <t>Бош бинода икки ён тарафда</t>
  </si>
  <si>
    <t>Xalqaro reyting va indekslar bilan ishlash bo'limi</t>
  </si>
  <si>
    <t>YAXSHILIQOV SANJAR TO‘YLI O‘G‘LI</t>
  </si>
  <si>
    <t>Ilmiy-innovatsion ishlanmalarni tijoratlashtirish bo'limi</t>
  </si>
  <si>
    <t>Malakani baholash markazi</t>
  </si>
  <si>
    <t>MIRZAKABILOV RAVSHAN NARKUZIYEVICH</t>
  </si>
  <si>
    <t>Bosh energetik</t>
  </si>
  <si>
    <t>ALMURATOV VOHID MARDULLAYEVICH</t>
  </si>
  <si>
    <t>А.Қодирий номидаги Жиззах давлат педагогика университетининг балансидаги мавжуд кондинционерлар тўғрисида маълумот</t>
  </si>
  <si>
    <t>Bosh binoda yo'q topolmayapti</t>
  </si>
  <si>
    <t>Bosh bino hududlarida</t>
  </si>
  <si>
    <t>А.Қодирий номидаги Жиззах Давлат Педагогика университети балансида, биноларида ва худудларида мавжуд кузатув камералари тўғрисида маълумот</t>
  </si>
  <si>
    <t>Topolmadi</t>
  </si>
  <si>
    <t>GRAND   (INNOVASIYA)</t>
  </si>
  <si>
    <t>Роутер (WiFi) (плата)</t>
  </si>
  <si>
    <t>BUTUNBOYEV OBIDJON NURULLA O‘G‘LI</t>
  </si>
  <si>
    <t>MUXITDINOVA NAZIRA BATIRXANOVNA</t>
  </si>
  <si>
    <t>24.11.2022 йил холатига</t>
  </si>
  <si>
    <t>Қуёш электр станцияси</t>
  </si>
  <si>
    <t>Қуёш электр сув иситиш станцияси</t>
  </si>
  <si>
    <t>07.01.2023 йил холатига</t>
  </si>
  <si>
    <t>MUSAYEV FAZLIDDIN QOBILJON O'G'LI</t>
  </si>
  <si>
    <t>SAYDAXMATOV SOHIBJON SAYDAXMAT O‘G‘LI</t>
  </si>
  <si>
    <t>JUMANAZAROV UMID UMIRZOKOVICH</t>
  </si>
  <si>
    <t>07.01.2023  йил холатига</t>
  </si>
  <si>
    <t>Холати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</si>
</sst>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_р_._-;\-* #,##0.00_р_._-;_-* &quot;-&quot;??_р_._-;_-@_-"/>
    <numFmt numFmtId="174" formatCode="_-* #,##0_р_._-;\-* #,##0_р_._-;_-* &quot;-&quot;??_р_._-;_-@_-"/>
    <numFmt numFmtId="175" formatCode="_-* #,##0.00\ _р_._-;\-* #,##0.00\ _р_._-;_-* &quot;-&quot;??\ 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.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3" fontId="51" fillId="0" borderId="10" xfId="6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43" fontId="51" fillId="0" borderId="14" xfId="60" applyFont="1" applyFill="1" applyBorder="1" applyAlignment="1">
      <alignment horizontal="center" vertical="center" wrapText="1"/>
    </xf>
    <xf numFmtId="14" fontId="51" fillId="0" borderId="14" xfId="0" applyNumberFormat="1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36" xfId="0" applyFont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N26"/>
  <sheetViews>
    <sheetView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24" sqref="E24"/>
    </sheetView>
  </sheetViews>
  <sheetFormatPr defaultColWidth="9.140625" defaultRowHeight="15"/>
  <cols>
    <col min="1" max="1" width="9.140625" style="18" customWidth="1"/>
    <col min="2" max="3" width="24.7109375" style="23" customWidth="1"/>
    <col min="4" max="4" width="58.421875" style="19" customWidth="1"/>
    <col min="5" max="5" width="63.421875" style="18" customWidth="1"/>
    <col min="6" max="6" width="13.28125" style="19" customWidth="1"/>
    <col min="7" max="7" width="13.421875" style="19" bestFit="1" customWidth="1"/>
    <col min="8" max="8" width="12.57421875" style="19" customWidth="1"/>
    <col min="9" max="9" width="14.57421875" style="19" customWidth="1"/>
    <col min="10" max="10" width="15.421875" style="19" bestFit="1" customWidth="1"/>
    <col min="11" max="11" width="14.00390625" style="19" customWidth="1"/>
    <col min="12" max="12" width="15.421875" style="19" bestFit="1" customWidth="1"/>
    <col min="13" max="13" width="17.28125" style="19" bestFit="1" customWidth="1"/>
    <col min="14" max="14" width="17.8515625" style="19" bestFit="1" customWidth="1"/>
    <col min="15" max="15" width="17.28125" style="19" bestFit="1" customWidth="1"/>
    <col min="16" max="16" width="12.57421875" style="19" customWidth="1"/>
    <col min="17" max="17" width="11.28125" style="19" customWidth="1"/>
    <col min="18" max="18" width="12.28125" style="19" customWidth="1"/>
    <col min="19" max="20" width="13.421875" style="19" customWidth="1"/>
    <col min="21" max="21" width="14.7109375" style="19" bestFit="1" customWidth="1"/>
    <col min="22" max="22" width="16.57421875" style="19" bestFit="1" customWidth="1"/>
    <col min="23" max="24" width="18.140625" style="19" customWidth="1"/>
    <col min="25" max="26" width="13.421875" style="19" customWidth="1"/>
    <col min="27" max="27" width="17.28125" style="19" customWidth="1"/>
    <col min="28" max="31" width="15.421875" style="19" customWidth="1"/>
    <col min="32" max="40" width="13.421875" style="19" customWidth="1"/>
    <col min="41" max="41" width="16.57421875" style="19" customWidth="1"/>
    <col min="42" max="43" width="15.28125" style="19" customWidth="1"/>
    <col min="44" max="45" width="13.421875" style="19" customWidth="1"/>
    <col min="46" max="49" width="15.7109375" style="19" customWidth="1"/>
    <col min="50" max="55" width="13.421875" style="19" customWidth="1"/>
    <col min="56" max="56" width="14.7109375" style="19" customWidth="1"/>
    <col min="57" max="57" width="16.8515625" style="19" customWidth="1"/>
    <col min="58" max="61" width="13.421875" style="19" customWidth="1"/>
    <col min="62" max="62" width="20.00390625" style="19" customWidth="1"/>
    <col min="63" max="64" width="13.421875" style="19" customWidth="1"/>
    <col min="65" max="65" width="18.28125" style="19" customWidth="1"/>
    <col min="66" max="66" width="13.421875" style="19" customWidth="1"/>
    <col min="67" max="67" width="14.421875" style="19" customWidth="1"/>
    <col min="68" max="68" width="13.421875" style="19" customWidth="1"/>
    <col min="69" max="69" width="15.00390625" style="19" customWidth="1"/>
    <col min="70" max="70" width="12.57421875" style="19" customWidth="1"/>
    <col min="71" max="71" width="13.421875" style="19" customWidth="1"/>
    <col min="72" max="72" width="18.140625" style="19" customWidth="1"/>
    <col min="73" max="73" width="15.7109375" style="19" customWidth="1"/>
    <col min="74" max="74" width="17.00390625" style="19" customWidth="1"/>
    <col min="75" max="75" width="21.421875" style="19" customWidth="1"/>
    <col min="76" max="76" width="23.00390625" style="19" customWidth="1"/>
    <col min="77" max="77" width="15.421875" style="19" customWidth="1"/>
    <col min="78" max="78" width="16.140625" style="19" customWidth="1"/>
    <col min="79" max="79" width="15.8515625" style="19" customWidth="1"/>
    <col min="80" max="80" width="14.28125" style="19" customWidth="1"/>
    <col min="81" max="81" width="14.7109375" style="19" customWidth="1"/>
    <col min="82" max="82" width="13.8515625" style="19" customWidth="1"/>
    <col min="83" max="83" width="9.28125" style="19" bestFit="1" customWidth="1"/>
    <col min="84" max="84" width="16.421875" style="19" customWidth="1"/>
    <col min="85" max="85" width="13.421875" style="19" customWidth="1"/>
    <col min="86" max="86" width="16.140625" style="19" customWidth="1"/>
    <col min="87" max="88" width="13.421875" style="19" customWidth="1"/>
    <col min="89" max="89" width="15.28125" style="19" customWidth="1"/>
    <col min="90" max="90" width="17.57421875" style="19" customWidth="1"/>
    <col min="91" max="91" width="13.421875" style="19" customWidth="1"/>
    <col min="92" max="92" width="16.8515625" style="19" customWidth="1"/>
    <col min="93" max="97" width="13.421875" style="19" customWidth="1"/>
    <col min="98" max="98" width="20.140625" style="19" customWidth="1"/>
    <col min="99" max="100" width="13.421875" style="19" customWidth="1"/>
    <col min="101" max="101" width="17.140625" style="19" customWidth="1"/>
    <col min="102" max="105" width="13.421875" style="19" customWidth="1"/>
    <col min="106" max="109" width="17.28125" style="19" customWidth="1"/>
    <col min="110" max="114" width="13.421875" style="19" customWidth="1"/>
    <col min="115" max="115" width="16.7109375" style="19" customWidth="1"/>
    <col min="116" max="134" width="13.421875" style="19" customWidth="1"/>
    <col min="135" max="137" width="15.8515625" style="19" customWidth="1"/>
    <col min="138" max="142" width="13.421875" style="19" customWidth="1"/>
    <col min="143" max="143" width="16.7109375" style="19" customWidth="1"/>
    <col min="144" max="149" width="13.421875" style="19" customWidth="1"/>
    <col min="150" max="150" width="16.8515625" style="19" customWidth="1"/>
    <col min="151" max="160" width="13.421875" style="19" customWidth="1"/>
    <col min="161" max="161" width="15.8515625" style="19" customWidth="1"/>
    <col min="162" max="162" width="21.28125" style="19" customWidth="1"/>
    <col min="163" max="165" width="13.421875" style="19" customWidth="1"/>
    <col min="166" max="168" width="16.8515625" style="19" customWidth="1"/>
    <col min="169" max="169" width="15.7109375" style="19" customWidth="1"/>
    <col min="170" max="170" width="20.140625" style="19" customWidth="1"/>
    <col min="171" max="16384" width="9.140625" style="18" customWidth="1"/>
  </cols>
  <sheetData>
    <row r="1" spans="1:169" ht="29.25" customHeight="1">
      <c r="A1" s="95" t="s">
        <v>454</v>
      </c>
      <c r="B1" s="95"/>
      <c r="C1" s="95"/>
      <c r="D1" s="95"/>
      <c r="E1" s="9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ht="20.25">
      <c r="A2" s="96" t="s">
        <v>511</v>
      </c>
      <c r="B2" s="96"/>
      <c r="C2" s="96"/>
      <c r="D2" s="96"/>
      <c r="E2" s="9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</row>
    <row r="3" spans="1:170" s="21" customFormat="1" ht="81.75" customHeight="1" thickBot="1">
      <c r="A3" s="43" t="s">
        <v>17</v>
      </c>
      <c r="B3" s="46" t="s">
        <v>217</v>
      </c>
      <c r="C3" s="46" t="s">
        <v>488</v>
      </c>
      <c r="D3" s="46" t="s">
        <v>462</v>
      </c>
      <c r="E3" s="46" t="s">
        <v>213</v>
      </c>
      <c r="F3" s="46" t="s">
        <v>8</v>
      </c>
      <c r="G3" s="46" t="s">
        <v>0</v>
      </c>
      <c r="H3" s="46" t="s">
        <v>9</v>
      </c>
      <c r="I3" s="46" t="s">
        <v>1</v>
      </c>
      <c r="J3" s="46" t="s">
        <v>2</v>
      </c>
      <c r="K3" s="46" t="s">
        <v>73</v>
      </c>
      <c r="L3" s="46" t="s">
        <v>3</v>
      </c>
      <c r="M3" s="46" t="s">
        <v>10</v>
      </c>
      <c r="N3" s="46" t="s">
        <v>14</v>
      </c>
      <c r="O3" s="46" t="s">
        <v>4</v>
      </c>
      <c r="P3" s="46" t="s">
        <v>5</v>
      </c>
      <c r="Q3" s="46" t="s">
        <v>7</v>
      </c>
      <c r="R3" s="46" t="s">
        <v>11</v>
      </c>
      <c r="S3" s="46" t="s">
        <v>13</v>
      </c>
      <c r="T3" s="46" t="s">
        <v>77</v>
      </c>
      <c r="U3" s="46" t="s">
        <v>26</v>
      </c>
      <c r="V3" s="46" t="s">
        <v>353</v>
      </c>
      <c r="W3" s="46" t="s">
        <v>94</v>
      </c>
      <c r="X3" s="46" t="s">
        <v>205</v>
      </c>
      <c r="Y3" s="46" t="s">
        <v>74</v>
      </c>
      <c r="Z3" s="46" t="s">
        <v>139</v>
      </c>
      <c r="AA3" s="46" t="s">
        <v>452</v>
      </c>
      <c r="AB3" s="46" t="s">
        <v>140</v>
      </c>
      <c r="AC3" s="46" t="s">
        <v>131</v>
      </c>
      <c r="AD3" s="46" t="s">
        <v>105</v>
      </c>
      <c r="AE3" s="46" t="s">
        <v>130</v>
      </c>
      <c r="AF3" s="46" t="s">
        <v>66</v>
      </c>
      <c r="AG3" s="46" t="s">
        <v>203</v>
      </c>
      <c r="AH3" s="46" t="s">
        <v>138</v>
      </c>
      <c r="AI3" s="46" t="s">
        <v>67</v>
      </c>
      <c r="AJ3" s="46" t="s">
        <v>137</v>
      </c>
      <c r="AK3" s="46" t="s">
        <v>108</v>
      </c>
      <c r="AL3" s="46" t="s">
        <v>106</v>
      </c>
      <c r="AM3" s="46" t="s">
        <v>68</v>
      </c>
      <c r="AN3" s="46" t="s">
        <v>102</v>
      </c>
      <c r="AO3" s="46" t="s">
        <v>91</v>
      </c>
      <c r="AP3" s="46" t="s">
        <v>119</v>
      </c>
      <c r="AQ3" s="46" t="s">
        <v>107</v>
      </c>
      <c r="AR3" s="46" t="s">
        <v>69</v>
      </c>
      <c r="AS3" s="46" t="s">
        <v>120</v>
      </c>
      <c r="AT3" s="46" t="s">
        <v>70</v>
      </c>
      <c r="AU3" s="46" t="s">
        <v>103</v>
      </c>
      <c r="AV3" s="46" t="s">
        <v>104</v>
      </c>
      <c r="AW3" s="46" t="s">
        <v>118</v>
      </c>
      <c r="AX3" s="46" t="s">
        <v>71</v>
      </c>
      <c r="AY3" s="46" t="s">
        <v>72</v>
      </c>
      <c r="AZ3" s="46" t="s">
        <v>75</v>
      </c>
      <c r="BA3" s="46" t="s">
        <v>83</v>
      </c>
      <c r="BB3" s="46" t="s">
        <v>124</v>
      </c>
      <c r="BC3" s="46" t="s">
        <v>122</v>
      </c>
      <c r="BD3" s="46" t="s">
        <v>76</v>
      </c>
      <c r="BE3" s="46" t="s">
        <v>93</v>
      </c>
      <c r="BF3" s="46" t="s">
        <v>116</v>
      </c>
      <c r="BG3" s="46" t="s">
        <v>453</v>
      </c>
      <c r="BH3" s="46" t="s">
        <v>112</v>
      </c>
      <c r="BI3" s="46" t="s">
        <v>78</v>
      </c>
      <c r="BJ3" s="46" t="s">
        <v>134</v>
      </c>
      <c r="BK3" s="46" t="s">
        <v>79</v>
      </c>
      <c r="BL3" s="46" t="s">
        <v>115</v>
      </c>
      <c r="BM3" s="46" t="s">
        <v>113</v>
      </c>
      <c r="BN3" s="46" t="s">
        <v>80</v>
      </c>
      <c r="BO3" s="46" t="s">
        <v>117</v>
      </c>
      <c r="BP3" s="46" t="s">
        <v>81</v>
      </c>
      <c r="BQ3" s="46" t="s">
        <v>100</v>
      </c>
      <c r="BR3" s="46" t="s">
        <v>101</v>
      </c>
      <c r="BS3" s="46" t="s">
        <v>376</v>
      </c>
      <c r="BT3" s="46" t="s">
        <v>82</v>
      </c>
      <c r="BU3" s="46" t="s">
        <v>110</v>
      </c>
      <c r="BV3" s="46" t="s">
        <v>84</v>
      </c>
      <c r="BW3" s="46" t="s">
        <v>85</v>
      </c>
      <c r="BX3" s="46" t="s">
        <v>121</v>
      </c>
      <c r="BY3" s="46" t="s">
        <v>109</v>
      </c>
      <c r="BZ3" s="46" t="s">
        <v>86</v>
      </c>
      <c r="CA3" s="46" t="s">
        <v>87</v>
      </c>
      <c r="CB3" s="46" t="s">
        <v>88</v>
      </c>
      <c r="CC3" s="46" t="s">
        <v>114</v>
      </c>
      <c r="CD3" s="46" t="s">
        <v>89</v>
      </c>
      <c r="CE3" s="46" t="s">
        <v>15</v>
      </c>
      <c r="CF3" s="46" t="s">
        <v>90</v>
      </c>
      <c r="CG3" s="46" t="s">
        <v>92</v>
      </c>
      <c r="CH3" s="46" t="s">
        <v>93</v>
      </c>
      <c r="CI3" s="46" t="s">
        <v>95</v>
      </c>
      <c r="CJ3" s="46" t="s">
        <v>96</v>
      </c>
      <c r="CK3" s="46" t="s">
        <v>97</v>
      </c>
      <c r="CL3" s="46" t="s">
        <v>98</v>
      </c>
      <c r="CM3" s="46" t="s">
        <v>99</v>
      </c>
      <c r="CN3" s="46" t="s">
        <v>111</v>
      </c>
      <c r="CO3" s="46" t="s">
        <v>123</v>
      </c>
      <c r="CP3" s="46" t="s">
        <v>125</v>
      </c>
      <c r="CQ3" s="46" t="s">
        <v>126</v>
      </c>
      <c r="CR3" s="46" t="s">
        <v>127</v>
      </c>
      <c r="CS3" s="46" t="s">
        <v>128</v>
      </c>
      <c r="CT3" s="46" t="s">
        <v>129</v>
      </c>
      <c r="CU3" s="46" t="s">
        <v>132</v>
      </c>
      <c r="CV3" s="46" t="s">
        <v>133</v>
      </c>
      <c r="CW3" s="46" t="s">
        <v>135</v>
      </c>
      <c r="CX3" s="46" t="s">
        <v>136</v>
      </c>
      <c r="CY3" s="46" t="s">
        <v>165</v>
      </c>
      <c r="CZ3" s="46" t="s">
        <v>166</v>
      </c>
      <c r="DA3" s="46" t="s">
        <v>168</v>
      </c>
      <c r="DB3" s="46" t="s">
        <v>187</v>
      </c>
      <c r="DC3" s="46" t="s">
        <v>199</v>
      </c>
      <c r="DD3" s="46" t="s">
        <v>200</v>
      </c>
      <c r="DE3" s="46" t="s">
        <v>190</v>
      </c>
      <c r="DF3" s="46" t="s">
        <v>170</v>
      </c>
      <c r="DG3" s="46" t="s">
        <v>192</v>
      </c>
      <c r="DH3" s="46" t="s">
        <v>169</v>
      </c>
      <c r="DI3" s="46" t="s">
        <v>141</v>
      </c>
      <c r="DJ3" s="46" t="s">
        <v>146</v>
      </c>
      <c r="DK3" s="46" t="s">
        <v>180</v>
      </c>
      <c r="DL3" s="46" t="s">
        <v>149</v>
      </c>
      <c r="DM3" s="46" t="s">
        <v>446</v>
      </c>
      <c r="DN3" s="46" t="s">
        <v>163</v>
      </c>
      <c r="DO3" s="46" t="s">
        <v>186</v>
      </c>
      <c r="DP3" s="46" t="s">
        <v>171</v>
      </c>
      <c r="DQ3" s="46" t="s">
        <v>142</v>
      </c>
      <c r="DR3" s="46" t="s">
        <v>196</v>
      </c>
      <c r="DS3" s="46" t="s">
        <v>188</v>
      </c>
      <c r="DT3" s="46" t="s">
        <v>184</v>
      </c>
      <c r="DU3" s="46" t="s">
        <v>183</v>
      </c>
      <c r="DV3" s="46" t="s">
        <v>179</v>
      </c>
      <c r="DW3" s="46" t="s">
        <v>144</v>
      </c>
      <c r="DX3" s="46" t="s">
        <v>143</v>
      </c>
      <c r="DY3" s="46" t="s">
        <v>195</v>
      </c>
      <c r="DZ3" s="46" t="s">
        <v>182</v>
      </c>
      <c r="EA3" s="46" t="s">
        <v>162</v>
      </c>
      <c r="EB3" s="46" t="s">
        <v>158</v>
      </c>
      <c r="EC3" s="46" t="s">
        <v>157</v>
      </c>
      <c r="ED3" s="46" t="s">
        <v>154</v>
      </c>
      <c r="EE3" s="46" t="s">
        <v>150</v>
      </c>
      <c r="EF3" s="46" t="s">
        <v>198</v>
      </c>
      <c r="EG3" s="46" t="s">
        <v>177</v>
      </c>
      <c r="EH3" s="46" t="s">
        <v>145</v>
      </c>
      <c r="EI3" s="46" t="s">
        <v>147</v>
      </c>
      <c r="EJ3" s="46" t="s">
        <v>172</v>
      </c>
      <c r="EK3" s="46" t="s">
        <v>160</v>
      </c>
      <c r="EL3" s="46" t="s">
        <v>151</v>
      </c>
      <c r="EM3" s="46" t="s">
        <v>156</v>
      </c>
      <c r="EN3" s="46" t="s">
        <v>148</v>
      </c>
      <c r="EO3" s="46" t="s">
        <v>159</v>
      </c>
      <c r="EP3" s="46" t="s">
        <v>201</v>
      </c>
      <c r="EQ3" s="46" t="s">
        <v>152</v>
      </c>
      <c r="ER3" s="46" t="s">
        <v>153</v>
      </c>
      <c r="ES3" s="46" t="s">
        <v>191</v>
      </c>
      <c r="ET3" s="46" t="s">
        <v>197</v>
      </c>
      <c r="EU3" s="46" t="s">
        <v>155</v>
      </c>
      <c r="EV3" s="46" t="s">
        <v>161</v>
      </c>
      <c r="EW3" s="46" t="s">
        <v>164</v>
      </c>
      <c r="EX3" s="46" t="s">
        <v>167</v>
      </c>
      <c r="EY3" s="46" t="s">
        <v>173</v>
      </c>
      <c r="EZ3" s="46" t="s">
        <v>174</v>
      </c>
      <c r="FA3" s="46" t="s">
        <v>189</v>
      </c>
      <c r="FB3" s="46" t="s">
        <v>175</v>
      </c>
      <c r="FC3" s="46" t="s">
        <v>176</v>
      </c>
      <c r="FD3" s="46" t="s">
        <v>178</v>
      </c>
      <c r="FE3" s="46" t="s">
        <v>181</v>
      </c>
      <c r="FF3" s="46" t="s">
        <v>185</v>
      </c>
      <c r="FG3" s="46" t="s">
        <v>193</v>
      </c>
      <c r="FH3" s="46" t="s">
        <v>202</v>
      </c>
      <c r="FI3" s="46" t="s">
        <v>194</v>
      </c>
      <c r="FJ3" s="46" t="s">
        <v>204</v>
      </c>
      <c r="FK3" s="46" t="s">
        <v>513</v>
      </c>
      <c r="FL3" s="46" t="s">
        <v>512</v>
      </c>
      <c r="FM3" s="46" t="s">
        <v>417</v>
      </c>
      <c r="FN3" s="65" t="s">
        <v>226</v>
      </c>
    </row>
    <row r="4" spans="1:170" ht="35.25" customHeight="1">
      <c r="A4" s="92">
        <v>1</v>
      </c>
      <c r="B4" s="97" t="s">
        <v>468</v>
      </c>
      <c r="C4" s="15" t="s">
        <v>455</v>
      </c>
      <c r="D4" s="39" t="s">
        <v>477</v>
      </c>
      <c r="E4" s="15" t="s">
        <v>440</v>
      </c>
      <c r="F4" s="1">
        <f>+'Структура буйича'!F67</f>
        <v>228</v>
      </c>
      <c r="G4" s="1">
        <f>+'Структура буйича'!G67</f>
        <v>226</v>
      </c>
      <c r="H4" s="1">
        <f>+'Структура буйича'!H67</f>
        <v>93</v>
      </c>
      <c r="I4" s="1">
        <f>+'Структура буйича'!I67</f>
        <v>32</v>
      </c>
      <c r="J4" s="1">
        <f>+'Структура буйича'!J67</f>
        <v>43</v>
      </c>
      <c r="K4" s="1">
        <f>+'Структура буйича'!K67</f>
        <v>12</v>
      </c>
      <c r="L4" s="1">
        <f>+'Структура буйича'!L67</f>
        <v>25</v>
      </c>
      <c r="M4" s="1">
        <f>+'Структура буйича'!M67</f>
        <v>6</v>
      </c>
      <c r="N4" s="1">
        <f>+'Структура буйича'!N67</f>
        <v>40</v>
      </c>
      <c r="O4" s="1">
        <f>+'Структура буйича'!O67</f>
        <v>0</v>
      </c>
      <c r="P4" s="1">
        <f>+'Структура буйича'!P67</f>
        <v>0</v>
      </c>
      <c r="Q4" s="1">
        <f>+'Структура буйича'!Q67</f>
        <v>8</v>
      </c>
      <c r="R4" s="1">
        <f>+'Структура буйича'!R67</f>
        <v>0</v>
      </c>
      <c r="S4" s="1">
        <f>+'Структура буйича'!S67</f>
        <v>13</v>
      </c>
      <c r="T4" s="1">
        <f>+'Структура буйича'!T67</f>
        <v>10</v>
      </c>
      <c r="U4" s="1">
        <f>+'Структура буйича'!U67</f>
        <v>303</v>
      </c>
      <c r="V4" s="1">
        <f>+'Структура буйича'!V67</f>
        <v>4</v>
      </c>
      <c r="W4" s="1">
        <f>+'Структура буйича'!W67</f>
        <v>2</v>
      </c>
      <c r="X4" s="1">
        <f>+'Структура буйича'!X67</f>
        <v>0</v>
      </c>
      <c r="Y4" s="1">
        <f>+'Структура буйича'!Y67</f>
        <v>27</v>
      </c>
      <c r="Z4" s="1">
        <f>+'Структура буйича'!Z67</f>
        <v>0</v>
      </c>
      <c r="AA4" s="1">
        <f>+'Структура буйича'!AA67</f>
        <v>2</v>
      </c>
      <c r="AB4" s="1">
        <f>+'Структура буйича'!AB67</f>
        <v>5</v>
      </c>
      <c r="AC4" s="1">
        <f>+'Структура буйича'!AC67</f>
        <v>0</v>
      </c>
      <c r="AD4" s="1">
        <f>+'Структура буйича'!AD67</f>
        <v>0</v>
      </c>
      <c r="AE4" s="1">
        <f>+'Структура буйича'!AE67</f>
        <v>0</v>
      </c>
      <c r="AF4" s="1">
        <f>+'Структура буйича'!AF67</f>
        <v>0</v>
      </c>
      <c r="AG4" s="1">
        <f>+'Структура буйича'!AG67</f>
        <v>10</v>
      </c>
      <c r="AH4" s="1">
        <f>+'Структура буйича'!AH67</f>
        <v>1</v>
      </c>
      <c r="AI4" s="1">
        <f>+'Структура буйича'!AI67</f>
        <v>0</v>
      </c>
      <c r="AJ4" s="1">
        <f>+'Структура буйича'!AJ67</f>
        <v>0</v>
      </c>
      <c r="AK4" s="1">
        <f>+'Структура буйича'!AK67</f>
        <v>0</v>
      </c>
      <c r="AL4" s="1">
        <f>+'Структура буйича'!AL67</f>
        <v>0</v>
      </c>
      <c r="AM4" s="1">
        <f>+'Структура буйича'!AM67</f>
        <v>52</v>
      </c>
      <c r="AN4" s="1">
        <f>+'Структура буйича'!AN67</f>
        <v>11</v>
      </c>
      <c r="AO4" s="1">
        <f>+'Структура буйича'!AO67</f>
        <v>104</v>
      </c>
      <c r="AP4" s="1">
        <f>+'Структура буйича'!AP67</f>
        <v>15</v>
      </c>
      <c r="AQ4" s="1">
        <f>+'Структура буйича'!AQ67</f>
        <v>3</v>
      </c>
      <c r="AR4" s="1">
        <f>+'Структура буйича'!AR67</f>
        <v>0</v>
      </c>
      <c r="AS4" s="1">
        <f>+'Структура буйича'!AS67</f>
        <v>0</v>
      </c>
      <c r="AT4" s="1">
        <f>+'Структура буйича'!AT67</f>
        <v>0</v>
      </c>
      <c r="AU4" s="1">
        <f>+'Структура буйича'!AU67</f>
        <v>0</v>
      </c>
      <c r="AV4" s="1">
        <f>+'Структура буйича'!AV67</f>
        <v>1</v>
      </c>
      <c r="AW4" s="1">
        <f>+'Структура буйича'!AW67</f>
        <v>0</v>
      </c>
      <c r="AX4" s="1">
        <f>+'Структура буйича'!AX67</f>
        <v>3</v>
      </c>
      <c r="AY4" s="1">
        <f>+'Структура буйича'!AY67</f>
        <v>1</v>
      </c>
      <c r="AZ4" s="1">
        <f>+'Структура буйича'!AZ67</f>
        <v>1</v>
      </c>
      <c r="BA4" s="1">
        <f>+'Структура буйича'!BA67</f>
        <v>6</v>
      </c>
      <c r="BB4" s="1">
        <f>+'Структура буйича'!BB67</f>
        <v>3</v>
      </c>
      <c r="BC4" s="1">
        <f>+'Структура буйича'!BC67</f>
        <v>0</v>
      </c>
      <c r="BD4" s="1">
        <f>+'Структура буйича'!BD67</f>
        <v>0</v>
      </c>
      <c r="BE4" s="1">
        <f>+'Структура буйича'!BE67</f>
        <v>1</v>
      </c>
      <c r="BF4" s="1">
        <f>+'Структура буйича'!BF67</f>
        <v>0</v>
      </c>
      <c r="BG4" s="1">
        <f>+'Структура буйича'!BG67</f>
        <v>0</v>
      </c>
      <c r="BH4" s="1">
        <f>+'Структура буйича'!BH67</f>
        <v>0</v>
      </c>
      <c r="BI4" s="1">
        <f>+'Структура буйича'!BI67</f>
        <v>0</v>
      </c>
      <c r="BJ4" s="1">
        <f>+'Структура буйича'!BJ67</f>
        <v>137</v>
      </c>
      <c r="BK4" s="1">
        <f>+'Структура буйича'!BK67</f>
        <v>0</v>
      </c>
      <c r="BL4" s="1">
        <f>+'Структура буйича'!BL67</f>
        <v>0</v>
      </c>
      <c r="BM4" s="1">
        <f>+'Структура буйича'!BM67</f>
        <v>0</v>
      </c>
      <c r="BN4" s="1">
        <f>+'Структура буйича'!BN67</f>
        <v>0</v>
      </c>
      <c r="BO4" s="1">
        <f>+'Структура буйича'!BO67</f>
        <v>0</v>
      </c>
      <c r="BP4" s="1">
        <f>+'Структура буйича'!BP67</f>
        <v>1</v>
      </c>
      <c r="BQ4" s="1">
        <f>+'Структура буйича'!BQ67</f>
        <v>0</v>
      </c>
      <c r="BR4" s="1">
        <f>+'Структура буйича'!BR67</f>
        <v>0</v>
      </c>
      <c r="BS4" s="1">
        <f>+'Структура буйича'!BS67</f>
        <v>32</v>
      </c>
      <c r="BT4" s="1">
        <f>+'Структура буйича'!BT67</f>
        <v>0</v>
      </c>
      <c r="BU4" s="1">
        <f>+'Структура буйича'!BU67</f>
        <v>0</v>
      </c>
      <c r="BV4" s="1">
        <f>+'Структура буйича'!BV67</f>
        <v>0</v>
      </c>
      <c r="BW4" s="1">
        <f>+'Структура буйича'!BW67</f>
        <v>0</v>
      </c>
      <c r="BX4" s="1">
        <f>+'Структура буйича'!BX67</f>
        <v>0</v>
      </c>
      <c r="BY4" s="1">
        <f>+'Структура буйича'!BY67</f>
        <v>0</v>
      </c>
      <c r="BZ4" s="1">
        <f>+'Структура буйича'!BZ67</f>
        <v>500</v>
      </c>
      <c r="CA4" s="1">
        <f>+'Структура буйича'!CA67</f>
        <v>1</v>
      </c>
      <c r="CB4" s="1">
        <f>+'Структура буйича'!CB67</f>
        <v>4</v>
      </c>
      <c r="CC4" s="1">
        <f>+'Структура буйича'!CC67</f>
        <v>1</v>
      </c>
      <c r="CD4" s="1">
        <f>+'Структура буйича'!CD67</f>
        <v>92</v>
      </c>
      <c r="CE4" s="1">
        <f>+'Структура буйича'!CE67</f>
        <v>7</v>
      </c>
      <c r="CF4" s="1">
        <f>+'Структура буйича'!CF67</f>
        <v>2</v>
      </c>
      <c r="CG4" s="1">
        <f>+'Структура буйича'!CG67</f>
        <v>0</v>
      </c>
      <c r="CH4" s="1">
        <f>+'Структура буйича'!CH67</f>
        <v>0</v>
      </c>
      <c r="CI4" s="1">
        <f>+'Структура буйича'!CI67</f>
        <v>5</v>
      </c>
      <c r="CJ4" s="1">
        <f>+'Структура буйича'!CJ67</f>
        <v>0</v>
      </c>
      <c r="CK4" s="1">
        <f>+'Структура буйича'!CK67</f>
        <v>0</v>
      </c>
      <c r="CL4" s="1">
        <f>+'Структура буйича'!CL67</f>
        <v>5</v>
      </c>
      <c r="CM4" s="1">
        <f>+'Структура буйича'!CM67</f>
        <v>0</v>
      </c>
      <c r="CN4" s="1">
        <f>+'Структура буйича'!CN67</f>
        <v>0</v>
      </c>
      <c r="CO4" s="1">
        <f>+'Структура буйича'!CO67</f>
        <v>0</v>
      </c>
      <c r="CP4" s="1">
        <f>+'Структура буйича'!CP67</f>
        <v>0</v>
      </c>
      <c r="CQ4" s="1">
        <f>+'Структура буйича'!CQ67</f>
        <v>5</v>
      </c>
      <c r="CR4" s="1">
        <f>+'Структура буйича'!CR67</f>
        <v>0</v>
      </c>
      <c r="CS4" s="1">
        <f>+'Структура буйича'!CS67</f>
        <v>0</v>
      </c>
      <c r="CT4" s="1">
        <f>+'Структура буйича'!CT67</f>
        <v>0</v>
      </c>
      <c r="CU4" s="1">
        <f>+'Структура буйича'!CU67</f>
        <v>0</v>
      </c>
      <c r="CV4" s="1">
        <f>+'Структура буйича'!CV67</f>
        <v>0</v>
      </c>
      <c r="CW4" s="1">
        <f>+'Структура буйича'!CW67</f>
        <v>0</v>
      </c>
      <c r="CX4" s="1">
        <f>+'Структура буйича'!CX67</f>
        <v>0</v>
      </c>
      <c r="CY4" s="1">
        <f>+'Структура буйича'!CY67</f>
        <v>1</v>
      </c>
      <c r="CZ4" s="1">
        <f>+'Структура буйича'!CZ67</f>
        <v>0</v>
      </c>
      <c r="DA4" s="1">
        <f>+'Структура буйича'!DA67</f>
        <v>0</v>
      </c>
      <c r="DB4" s="1">
        <f>+'Структура буйича'!DB67</f>
        <v>0</v>
      </c>
      <c r="DC4" s="1">
        <f>+'Структура буйича'!DC67</f>
        <v>0</v>
      </c>
      <c r="DD4" s="1">
        <f>+'Структура буйича'!DD67</f>
        <v>0</v>
      </c>
      <c r="DE4" s="1">
        <f>+'Структура буйича'!DE67</f>
        <v>0</v>
      </c>
      <c r="DF4" s="1">
        <f>+'Структура буйича'!DF67</f>
        <v>0</v>
      </c>
      <c r="DG4" s="1">
        <f>+'Структура буйича'!DG67</f>
        <v>0</v>
      </c>
      <c r="DH4" s="1">
        <f>+'Структура буйича'!DH67</f>
        <v>0</v>
      </c>
      <c r="DI4" s="1">
        <f>+'Структура буйича'!DI67</f>
        <v>0</v>
      </c>
      <c r="DJ4" s="1">
        <f>+'Структура буйича'!DJ67</f>
        <v>0</v>
      </c>
      <c r="DK4" s="1">
        <f>+'Структура буйича'!DK67</f>
        <v>0</v>
      </c>
      <c r="DL4" s="1">
        <f>+'Структура буйича'!DL67</f>
        <v>0</v>
      </c>
      <c r="DM4" s="1">
        <f>+'Структура буйича'!DM67</f>
        <v>0</v>
      </c>
      <c r="DN4" s="1">
        <f>+'Структура буйича'!DN67</f>
        <v>3</v>
      </c>
      <c r="DO4" s="1">
        <f>+'Структура буйича'!DO67</f>
        <v>0</v>
      </c>
      <c r="DP4" s="1">
        <f>+'Структура буйича'!DP67</f>
        <v>0</v>
      </c>
      <c r="DQ4" s="1">
        <f>+'Структура буйича'!DQ67</f>
        <v>0</v>
      </c>
      <c r="DR4" s="1">
        <f>+'Структура буйича'!DR67</f>
        <v>0</v>
      </c>
      <c r="DS4" s="1">
        <f>+'Структура буйича'!DS67</f>
        <v>0</v>
      </c>
      <c r="DT4" s="1">
        <f>+'Структура буйича'!DT67</f>
        <v>0</v>
      </c>
      <c r="DU4" s="1">
        <f>+'Структура буйича'!DU67</f>
        <v>0</v>
      </c>
      <c r="DV4" s="1">
        <f>+'Структура буйича'!DV67</f>
        <v>0</v>
      </c>
      <c r="DW4" s="1">
        <f>+'Структура буйича'!DW67</f>
        <v>0</v>
      </c>
      <c r="DX4" s="1">
        <f>+'Структура буйича'!DX67</f>
        <v>0</v>
      </c>
      <c r="DY4" s="1">
        <f>+'Структура буйича'!DY67</f>
        <v>0</v>
      </c>
      <c r="DZ4" s="1">
        <f>+'Структура буйича'!DZ67</f>
        <v>0</v>
      </c>
      <c r="EA4" s="1">
        <f>+'Структура буйича'!EA67</f>
        <v>0</v>
      </c>
      <c r="EB4" s="1">
        <f>+'Структура буйича'!EB67</f>
        <v>0</v>
      </c>
      <c r="EC4" s="1">
        <f>+'Структура буйича'!EC67</f>
        <v>0</v>
      </c>
      <c r="ED4" s="1">
        <f>+'Структура буйича'!ED67</f>
        <v>0</v>
      </c>
      <c r="EE4" s="1">
        <f>+'Структура буйича'!EE67</f>
        <v>0</v>
      </c>
      <c r="EF4" s="1">
        <f>+'Структура буйича'!EF67</f>
        <v>1</v>
      </c>
      <c r="EG4" s="1">
        <f>+'Структура буйича'!EG67</f>
        <v>0</v>
      </c>
      <c r="EH4" s="1">
        <f>+'Структура буйича'!EH67</f>
        <v>0</v>
      </c>
      <c r="EI4" s="1">
        <f>+'Структура буйича'!EI67</f>
        <v>1</v>
      </c>
      <c r="EJ4" s="1">
        <f>+'Структура буйича'!EJ67</f>
        <v>0</v>
      </c>
      <c r="EK4" s="1">
        <f>+'Структура буйича'!EK67</f>
        <v>0</v>
      </c>
      <c r="EL4" s="1">
        <f>+'Структура буйича'!EL67</f>
        <v>0</v>
      </c>
      <c r="EM4" s="1">
        <f>+'Структура буйича'!EM67</f>
        <v>0</v>
      </c>
      <c r="EN4" s="1">
        <f>+'Структура буйича'!EN67</f>
        <v>0</v>
      </c>
      <c r="EO4" s="1">
        <f>+'Структура буйича'!EO67</f>
        <v>8</v>
      </c>
      <c r="EP4" s="1">
        <f>+'Структура буйича'!EP67</f>
        <v>0</v>
      </c>
      <c r="EQ4" s="1">
        <f>+'Структура буйича'!EQ67</f>
        <v>0</v>
      </c>
      <c r="ER4" s="1">
        <f>+'Структура буйича'!ER67</f>
        <v>0</v>
      </c>
      <c r="ES4" s="1">
        <f>+'Структура буйича'!ES67</f>
        <v>0</v>
      </c>
      <c r="ET4" s="1">
        <f>+'Структура буйича'!ET67</f>
        <v>0</v>
      </c>
      <c r="EU4" s="1">
        <f>+'Структура буйича'!EU67</f>
        <v>0</v>
      </c>
      <c r="EV4" s="1">
        <f>+'Структура буйича'!EV67</f>
        <v>0</v>
      </c>
      <c r="EW4" s="1">
        <f>+'Структура буйича'!EW67</f>
        <v>0</v>
      </c>
      <c r="EX4" s="1">
        <f>+'Структура буйича'!EX67</f>
        <v>0</v>
      </c>
      <c r="EY4" s="1">
        <f>+'Структура буйича'!EY67</f>
        <v>0</v>
      </c>
      <c r="EZ4" s="1">
        <f>+'Структура буйича'!EZ67</f>
        <v>0</v>
      </c>
      <c r="FA4" s="1">
        <f>+'Структура буйича'!FA67</f>
        <v>0</v>
      </c>
      <c r="FB4" s="1">
        <f>+'Структура буйича'!FB67</f>
        <v>0</v>
      </c>
      <c r="FC4" s="1">
        <f>+'Структура буйича'!FC67</f>
        <v>0</v>
      </c>
      <c r="FD4" s="1">
        <f>+'Структура буйича'!FD67</f>
        <v>0</v>
      </c>
      <c r="FE4" s="1">
        <f>+'Структура буйича'!FE67</f>
        <v>0</v>
      </c>
      <c r="FF4" s="1">
        <f>+'Структура буйича'!FF67</f>
        <v>0</v>
      </c>
      <c r="FG4" s="1">
        <f>+'Структура буйича'!FG67</f>
        <v>0</v>
      </c>
      <c r="FH4" s="1">
        <f>+'Структура буйича'!FH67</f>
        <v>0</v>
      </c>
      <c r="FI4" s="1">
        <f>+'Структура буйича'!FI67</f>
        <v>0</v>
      </c>
      <c r="FJ4" s="1">
        <f>+'Структура буйича'!FJ67</f>
        <v>20</v>
      </c>
      <c r="FK4" s="60">
        <v>0</v>
      </c>
      <c r="FL4" s="60">
        <f>+'Структура буйича'!FL67</f>
        <v>1</v>
      </c>
      <c r="FM4" s="60">
        <f>+'Структура буйича'!FM67</f>
        <v>34</v>
      </c>
      <c r="FN4" s="66">
        <f>SUM(F4:FM4)</f>
        <v>2152</v>
      </c>
    </row>
    <row r="5" spans="1:170" s="22" customFormat="1" ht="35.25" customHeight="1">
      <c r="A5" s="93"/>
      <c r="B5" s="98"/>
      <c r="C5" s="15" t="s">
        <v>456</v>
      </c>
      <c r="D5" s="47" t="s">
        <v>463</v>
      </c>
      <c r="E5" s="15" t="s">
        <v>432</v>
      </c>
      <c r="F5" s="1">
        <f>+'Структура буйича'!F95</f>
        <v>17</v>
      </c>
      <c r="G5" s="1">
        <f>+'Структура буйича'!G95</f>
        <v>14</v>
      </c>
      <c r="H5" s="1">
        <f>+'Структура буйича'!H95</f>
        <v>19</v>
      </c>
      <c r="I5" s="1">
        <f>+'Структура буйича'!I95</f>
        <v>7</v>
      </c>
      <c r="J5" s="1">
        <f>+'Структура буйича'!J95</f>
        <v>2</v>
      </c>
      <c r="K5" s="1">
        <f>+'Структура буйича'!K95</f>
        <v>13</v>
      </c>
      <c r="L5" s="1">
        <f>+'Структура буйича'!L95</f>
        <v>6</v>
      </c>
      <c r="M5" s="1">
        <f>+'Структура буйича'!M95</f>
        <v>0</v>
      </c>
      <c r="N5" s="1">
        <f>+'Структура буйича'!N95</f>
        <v>5</v>
      </c>
      <c r="O5" s="1">
        <f>+'Структура буйича'!O95</f>
        <v>0</v>
      </c>
      <c r="P5" s="1">
        <f>+'Структура буйича'!P95</f>
        <v>3</v>
      </c>
      <c r="Q5" s="1">
        <f>+'Структура буйича'!Q95</f>
        <v>8</v>
      </c>
      <c r="R5" s="1">
        <f>+'Структура буйича'!R95</f>
        <v>1</v>
      </c>
      <c r="S5" s="1">
        <f>+'Структура буйича'!S95</f>
        <v>1</v>
      </c>
      <c r="T5" s="1">
        <f>+'Структура буйича'!T95</f>
        <v>0</v>
      </c>
      <c r="U5" s="1">
        <f>+'Структура буйича'!U95</f>
        <v>107</v>
      </c>
      <c r="V5" s="1">
        <f>+'Структура буйича'!V95</f>
        <v>0</v>
      </c>
      <c r="W5" s="1">
        <f>+'Структура буйича'!W95</f>
        <v>0</v>
      </c>
      <c r="X5" s="1">
        <f>+'Структура буйича'!X95</f>
        <v>0</v>
      </c>
      <c r="Y5" s="1">
        <f>+'Структура буйича'!Y95</f>
        <v>0</v>
      </c>
      <c r="Z5" s="1">
        <f>+'Структура буйича'!Z95</f>
        <v>0</v>
      </c>
      <c r="AA5" s="1">
        <f>+'Структура буйича'!AA95</f>
        <v>5</v>
      </c>
      <c r="AB5" s="1">
        <f>+'Структура буйича'!AB95</f>
        <v>0</v>
      </c>
      <c r="AC5" s="1">
        <f>+'Структура буйича'!AC95</f>
        <v>0</v>
      </c>
      <c r="AD5" s="1">
        <f>+'Структура буйича'!AD95</f>
        <v>0</v>
      </c>
      <c r="AE5" s="1">
        <f>+'Структура буйича'!AE95</f>
        <v>0</v>
      </c>
      <c r="AF5" s="1">
        <f>+'Структура буйича'!AF95</f>
        <v>1</v>
      </c>
      <c r="AG5" s="1">
        <f>+'Структура буйича'!AG95</f>
        <v>0</v>
      </c>
      <c r="AH5" s="1">
        <f>+'Структура буйича'!AH95</f>
        <v>0</v>
      </c>
      <c r="AI5" s="1">
        <f>+'Структура буйича'!AI95</f>
        <v>0</v>
      </c>
      <c r="AJ5" s="1">
        <f>+'Структура буйича'!AJ95</f>
        <v>0</v>
      </c>
      <c r="AK5" s="1">
        <f>+'Структура буйича'!AK95</f>
        <v>0</v>
      </c>
      <c r="AL5" s="1">
        <f>+'Структура буйича'!AL95</f>
        <v>0</v>
      </c>
      <c r="AM5" s="1">
        <f>+'Структура буйича'!AM95</f>
        <v>4</v>
      </c>
      <c r="AN5" s="1">
        <f>+'Структура буйича'!AN95</f>
        <v>1</v>
      </c>
      <c r="AO5" s="1">
        <f>+'Структура буйича'!AO95</f>
        <v>2</v>
      </c>
      <c r="AP5" s="1">
        <f>+'Структура буйича'!AP95</f>
        <v>0</v>
      </c>
      <c r="AQ5" s="1">
        <f>+'Структура буйича'!AQ95</f>
        <v>0</v>
      </c>
      <c r="AR5" s="1">
        <f>+'Структура буйича'!AR95</f>
        <v>0</v>
      </c>
      <c r="AS5" s="1">
        <f>+'Структура буйича'!AS95</f>
        <v>0</v>
      </c>
      <c r="AT5" s="1">
        <f>+'Структура буйича'!AT95</f>
        <v>0</v>
      </c>
      <c r="AU5" s="1">
        <f>+'Структура буйича'!AU95</f>
        <v>0</v>
      </c>
      <c r="AV5" s="1">
        <f>+'Структура буйича'!AV95</f>
        <v>0</v>
      </c>
      <c r="AW5" s="1">
        <f>+'Структура буйича'!AW95</f>
        <v>1</v>
      </c>
      <c r="AX5" s="1">
        <f>+'Структура буйича'!AX95</f>
        <v>0</v>
      </c>
      <c r="AY5" s="1">
        <f>+'Структура буйича'!AY95</f>
        <v>0</v>
      </c>
      <c r="AZ5" s="1">
        <f>+'Структура буйича'!AZ95</f>
        <v>0</v>
      </c>
      <c r="BA5" s="1">
        <f>+'Структура буйича'!BA95</f>
        <v>1</v>
      </c>
      <c r="BB5" s="1">
        <f>+'Структура буйича'!BB95</f>
        <v>0</v>
      </c>
      <c r="BC5" s="1">
        <f>+'Структура буйича'!BC95</f>
        <v>0</v>
      </c>
      <c r="BD5" s="1">
        <f>+'Структура буйича'!BD95</f>
        <v>8</v>
      </c>
      <c r="BE5" s="1">
        <f>+'Структура буйича'!BE95</f>
        <v>1</v>
      </c>
      <c r="BF5" s="1">
        <f>+'Структура буйича'!BF95</f>
        <v>0</v>
      </c>
      <c r="BG5" s="1">
        <f>+'Структура буйича'!BG95</f>
        <v>0</v>
      </c>
      <c r="BH5" s="1">
        <f>+'Структура буйича'!BH95</f>
        <v>2</v>
      </c>
      <c r="BI5" s="1">
        <f>+'Структура буйича'!BI95</f>
        <v>0</v>
      </c>
      <c r="BJ5" s="1">
        <f>+'Структура буйича'!BJ95</f>
        <v>0</v>
      </c>
      <c r="BK5" s="1">
        <f>+'Структура буйича'!BK95</f>
        <v>1</v>
      </c>
      <c r="BL5" s="1">
        <f>+'Структура буйича'!BL95</f>
        <v>6</v>
      </c>
      <c r="BM5" s="1">
        <f>+'Структура буйича'!BM95</f>
        <v>30</v>
      </c>
      <c r="BN5" s="1">
        <f>+'Структура буйича'!BN95</f>
        <v>98</v>
      </c>
      <c r="BO5" s="1">
        <f>+'Структура буйича'!BO95</f>
        <v>1</v>
      </c>
      <c r="BP5" s="1">
        <f>+'Структура буйича'!BP95</f>
        <v>0</v>
      </c>
      <c r="BQ5" s="1">
        <f>+'Структура буйича'!BQ95</f>
        <v>0</v>
      </c>
      <c r="BR5" s="1">
        <f>+'Структура буйича'!BR95</f>
        <v>0</v>
      </c>
      <c r="BS5" s="1">
        <f>+'Структура буйича'!BS95</f>
        <v>0</v>
      </c>
      <c r="BT5" s="1">
        <f>+'Структура буйича'!BT95</f>
        <v>0</v>
      </c>
      <c r="BU5" s="1">
        <f>+'Структура буйича'!BU95</f>
        <v>0</v>
      </c>
      <c r="BV5" s="1">
        <f>+'Структура буйича'!BV95</f>
        <v>0</v>
      </c>
      <c r="BW5" s="1">
        <f>+'Структура буйича'!BW95</f>
        <v>1</v>
      </c>
      <c r="BX5" s="1">
        <f>+'Структура буйича'!BX95</f>
        <v>0</v>
      </c>
      <c r="BY5" s="1">
        <f>+'Структура буйича'!BY95</f>
        <v>0</v>
      </c>
      <c r="BZ5" s="1">
        <f>+'Структура буйича'!BZ95</f>
        <v>0</v>
      </c>
      <c r="CA5" s="1">
        <f>+'Структура буйича'!CA95</f>
        <v>0</v>
      </c>
      <c r="CB5" s="1">
        <f>+'Структура буйича'!CB95</f>
        <v>0</v>
      </c>
      <c r="CC5" s="1">
        <f>+'Структура буйича'!CC95</f>
        <v>16</v>
      </c>
      <c r="CD5" s="1">
        <f>+'Структура буйича'!CD95</f>
        <v>0</v>
      </c>
      <c r="CE5" s="1">
        <f>+'Структура буйича'!CE95</f>
        <v>0</v>
      </c>
      <c r="CF5" s="1">
        <f>+'Структура буйича'!CF95</f>
        <v>0</v>
      </c>
      <c r="CG5" s="1">
        <f>+'Структура буйича'!CG95</f>
        <v>0</v>
      </c>
      <c r="CH5" s="1">
        <f>+'Структура буйича'!CH95</f>
        <v>0</v>
      </c>
      <c r="CI5" s="1">
        <f>+'Структура буйича'!CI95</f>
        <v>0</v>
      </c>
      <c r="CJ5" s="1">
        <f>+'Структура буйича'!CJ95</f>
        <v>0</v>
      </c>
      <c r="CK5" s="1">
        <f>+'Структура буйича'!CK95</f>
        <v>0</v>
      </c>
      <c r="CL5" s="1">
        <f>+'Структура буйича'!CL95</f>
        <v>0</v>
      </c>
      <c r="CM5" s="1">
        <f>+'Структура буйича'!CM95</f>
        <v>0</v>
      </c>
      <c r="CN5" s="1">
        <f>+'Структура буйича'!CN95</f>
        <v>0</v>
      </c>
      <c r="CO5" s="1">
        <f>+'Структура буйича'!CO95</f>
        <v>7</v>
      </c>
      <c r="CP5" s="1">
        <f>+'Структура буйича'!CP95</f>
        <v>0</v>
      </c>
      <c r="CQ5" s="1">
        <f>+'Структура буйича'!CQ95</f>
        <v>0</v>
      </c>
      <c r="CR5" s="1">
        <f>+'Структура буйича'!CR95</f>
        <v>0</v>
      </c>
      <c r="CS5" s="1">
        <f>+'Структура буйича'!CS95</f>
        <v>0</v>
      </c>
      <c r="CT5" s="1">
        <f>+'Структура буйича'!CT95</f>
        <v>0</v>
      </c>
      <c r="CU5" s="1">
        <f>+'Структура буйича'!CU95</f>
        <v>0</v>
      </c>
      <c r="CV5" s="1">
        <f>+'Структура буйича'!CV95</f>
        <v>0</v>
      </c>
      <c r="CW5" s="1">
        <f>+'Структура буйича'!CW95</f>
        <v>0</v>
      </c>
      <c r="CX5" s="1">
        <f>+'Структура буйича'!CX95</f>
        <v>0</v>
      </c>
      <c r="CY5" s="1">
        <f>+'Структура буйича'!CY95</f>
        <v>3</v>
      </c>
      <c r="CZ5" s="1">
        <f>+'Структура буйича'!CZ95</f>
        <v>0</v>
      </c>
      <c r="DA5" s="1">
        <f>+'Структура буйича'!DA95</f>
        <v>113</v>
      </c>
      <c r="DB5" s="1">
        <f>+'Структура буйича'!DB95</f>
        <v>417</v>
      </c>
      <c r="DC5" s="1">
        <f>+'Структура буйича'!DC95</f>
        <v>0</v>
      </c>
      <c r="DD5" s="1">
        <f>+'Структура буйича'!DD95</f>
        <v>0</v>
      </c>
      <c r="DE5" s="1">
        <f>+'Структура буйича'!DE95</f>
        <v>79</v>
      </c>
      <c r="DF5" s="1">
        <f>+'Структура буйича'!DF95</f>
        <v>0</v>
      </c>
      <c r="DG5" s="1">
        <f>+'Структура буйича'!DG95</f>
        <v>31</v>
      </c>
      <c r="DH5" s="1">
        <f>+'Структура буйича'!DH95</f>
        <v>0</v>
      </c>
      <c r="DI5" s="1">
        <f>+'Структура буйича'!DI95</f>
        <v>0</v>
      </c>
      <c r="DJ5" s="1">
        <f>+'Структура буйича'!DJ95</f>
        <v>0</v>
      </c>
      <c r="DK5" s="1">
        <f>+'Структура буйича'!DK95</f>
        <v>0</v>
      </c>
      <c r="DL5" s="1">
        <f>+'Структура буйича'!DL95</f>
        <v>0</v>
      </c>
      <c r="DM5" s="1">
        <f>+'Структура буйича'!DM95</f>
        <v>0</v>
      </c>
      <c r="DN5" s="1">
        <f>+'Структура буйича'!DN95</f>
        <v>39</v>
      </c>
      <c r="DO5" s="1">
        <f>+'Структура буйича'!DO95</f>
        <v>581</v>
      </c>
      <c r="DP5" s="1">
        <f>+'Структура буйича'!DP95</f>
        <v>1</v>
      </c>
      <c r="DQ5" s="1">
        <f>+'Структура буйича'!DQ95</f>
        <v>302</v>
      </c>
      <c r="DR5" s="1">
        <f>+'Структура буйича'!DR95</f>
        <v>0</v>
      </c>
      <c r="DS5" s="1">
        <f>+'Структура буйича'!DS95</f>
        <v>0</v>
      </c>
      <c r="DT5" s="1">
        <f>+'Структура буйича'!DT95</f>
        <v>134</v>
      </c>
      <c r="DU5" s="1">
        <f>+'Структура буйича'!DU95</f>
        <v>1127</v>
      </c>
      <c r="DV5" s="1">
        <f>+'Структура буйича'!DV95</f>
        <v>0</v>
      </c>
      <c r="DW5" s="1">
        <f>+'Структура буйича'!DW95</f>
        <v>0</v>
      </c>
      <c r="DX5" s="1">
        <f>+'Структура буйича'!DX95</f>
        <v>59</v>
      </c>
      <c r="DY5" s="1">
        <f>+'Структура буйича'!DY95</f>
        <v>0</v>
      </c>
      <c r="DZ5" s="1">
        <f>+'Структура буйича'!DZ95</f>
        <v>0</v>
      </c>
      <c r="EA5" s="1">
        <f>+'Структура буйича'!EA95</f>
        <v>0</v>
      </c>
      <c r="EB5" s="1">
        <f>+'Структура буйича'!EB95</f>
        <v>23</v>
      </c>
      <c r="EC5" s="1">
        <f>+'Структура буйича'!EC95</f>
        <v>0</v>
      </c>
      <c r="ED5" s="1">
        <f>+'Структура буйича'!ED95</f>
        <v>9</v>
      </c>
      <c r="EE5" s="1">
        <f>+'Структура буйича'!EE95</f>
        <v>0</v>
      </c>
      <c r="EF5" s="1">
        <f>+'Структура буйича'!EF95</f>
        <v>114</v>
      </c>
      <c r="EG5" s="1">
        <f>+'Структура буйича'!EG95</f>
        <v>0</v>
      </c>
      <c r="EH5" s="1">
        <f>+'Структура буйича'!EH95</f>
        <v>0</v>
      </c>
      <c r="EI5" s="1">
        <f>+'Структура буйича'!EI95</f>
        <v>46</v>
      </c>
      <c r="EJ5" s="1">
        <f>+'Структура буйича'!EJ95</f>
        <v>0</v>
      </c>
      <c r="EK5" s="1">
        <f>+'Структура буйича'!EK95</f>
        <v>6</v>
      </c>
      <c r="EL5" s="1">
        <f>+'Структура буйича'!EL95</f>
        <v>36</v>
      </c>
      <c r="EM5" s="1">
        <f>+'Структура буйича'!EM95</f>
        <v>2</v>
      </c>
      <c r="EN5" s="1">
        <f>+'Структура буйича'!EN95</f>
        <v>0</v>
      </c>
      <c r="EO5" s="1">
        <f>+'Структура буйича'!EO95</f>
        <v>12</v>
      </c>
      <c r="EP5" s="1">
        <f>+'Структура буйича'!EP95</f>
        <v>0</v>
      </c>
      <c r="EQ5" s="1">
        <f>+'Структура буйича'!EQ95</f>
        <v>0</v>
      </c>
      <c r="ER5" s="1">
        <f>+'Структура буйича'!ER95</f>
        <v>0</v>
      </c>
      <c r="ES5" s="1">
        <f>+'Структура буйича'!ES95</f>
        <v>0</v>
      </c>
      <c r="ET5" s="1">
        <f>+'Структура буйича'!ET95</f>
        <v>12</v>
      </c>
      <c r="EU5" s="1">
        <f>+'Структура буйича'!EU95</f>
        <v>0</v>
      </c>
      <c r="EV5" s="1">
        <f>+'Структура буйича'!EV95</f>
        <v>13</v>
      </c>
      <c r="EW5" s="1">
        <f>+'Структура буйича'!EW95</f>
        <v>0</v>
      </c>
      <c r="EX5" s="1">
        <f>+'Структура буйича'!EX95</f>
        <v>0</v>
      </c>
      <c r="EY5" s="1">
        <f>+'Структура буйича'!EY95</f>
        <v>0</v>
      </c>
      <c r="EZ5" s="1">
        <f>+'Структура буйича'!EZ95</f>
        <v>0</v>
      </c>
      <c r="FA5" s="1">
        <f>+'Структура буйича'!FA95</f>
        <v>0</v>
      </c>
      <c r="FB5" s="1">
        <f>+'Структура буйича'!FB95</f>
        <v>2</v>
      </c>
      <c r="FC5" s="1">
        <f>+'Структура буйича'!FC95</f>
        <v>0</v>
      </c>
      <c r="FD5" s="1">
        <f>+'Структура буйича'!FD95</f>
        <v>0</v>
      </c>
      <c r="FE5" s="1">
        <f>+'Структура буйича'!FE95</f>
        <v>0</v>
      </c>
      <c r="FF5" s="1">
        <f>+'Структура буйича'!FF95</f>
        <v>25</v>
      </c>
      <c r="FG5" s="1">
        <f>+'Структура буйича'!FG95</f>
        <v>0</v>
      </c>
      <c r="FH5" s="1">
        <f>+'Структура буйича'!FH95</f>
        <v>0</v>
      </c>
      <c r="FI5" s="1">
        <f>+'Структура буйича'!FI95</f>
        <v>0</v>
      </c>
      <c r="FJ5" s="1">
        <f>+'Структура буйича'!FJ95</f>
        <v>0</v>
      </c>
      <c r="FK5" s="60">
        <f>+'Структура буйича'!FL68</f>
        <v>0</v>
      </c>
      <c r="FL5" s="60">
        <f>+'Структура буйича'!FL68</f>
        <v>0</v>
      </c>
      <c r="FM5" s="60">
        <f>+'Структура буйича'!FM95</f>
        <v>0</v>
      </c>
      <c r="FN5" s="67">
        <f aca="true" t="shared" si="0" ref="FN5:FN26">SUM(F5:FM5)</f>
        <v>3575</v>
      </c>
    </row>
    <row r="6" spans="1:170" ht="35.25" customHeight="1">
      <c r="A6" s="93"/>
      <c r="B6" s="98"/>
      <c r="C6" s="15" t="s">
        <v>457</v>
      </c>
      <c r="D6" s="15" t="s">
        <v>475</v>
      </c>
      <c r="E6" s="15" t="s">
        <v>464</v>
      </c>
      <c r="F6" s="1">
        <f>+'Структура буйича'!F86</f>
        <v>12</v>
      </c>
      <c r="G6" s="1">
        <f>+'Структура буйича'!G86</f>
        <v>22</v>
      </c>
      <c r="H6" s="1">
        <f>+'Структура буйича'!H86</f>
        <v>7</v>
      </c>
      <c r="I6" s="1">
        <f>+'Структура буйича'!I86</f>
        <v>7</v>
      </c>
      <c r="J6" s="1">
        <f>+'Структура буйича'!J86</f>
        <v>4</v>
      </c>
      <c r="K6" s="1">
        <f>+'Структура буйича'!K86</f>
        <v>1</v>
      </c>
      <c r="L6" s="1">
        <f>+'Структура буйича'!L86</f>
        <v>2</v>
      </c>
      <c r="M6" s="1">
        <f>+'Структура буйича'!M86</f>
        <v>0</v>
      </c>
      <c r="N6" s="1">
        <f>+'Структура буйича'!N86</f>
        <v>5</v>
      </c>
      <c r="O6" s="1">
        <f>+'Структура буйича'!O86</f>
        <v>0</v>
      </c>
      <c r="P6" s="1">
        <f>+'Структура буйича'!P86</f>
        <v>0</v>
      </c>
      <c r="Q6" s="1">
        <f>+'Структура буйича'!Q86</f>
        <v>1</v>
      </c>
      <c r="R6" s="1">
        <f>+'Структура буйича'!R86</f>
        <v>4</v>
      </c>
      <c r="S6" s="1">
        <f>+'Структура буйича'!S86</f>
        <v>0</v>
      </c>
      <c r="T6" s="1">
        <f>+'Структура буйича'!T86</f>
        <v>0</v>
      </c>
      <c r="U6" s="1">
        <f>+'Структура буйича'!U86</f>
        <v>38</v>
      </c>
      <c r="V6" s="1">
        <f>+'Структура буйича'!V86</f>
        <v>0</v>
      </c>
      <c r="W6" s="1">
        <f>+'Структура буйича'!W86</f>
        <v>0</v>
      </c>
      <c r="X6" s="1">
        <f>+'Структура буйича'!X86</f>
        <v>0</v>
      </c>
      <c r="Y6" s="1">
        <f>+'Структура буйича'!Y86</f>
        <v>0</v>
      </c>
      <c r="Z6" s="1">
        <f>+'Структура буйича'!Z86</f>
        <v>0</v>
      </c>
      <c r="AA6" s="1">
        <f>+'Структура буйича'!AA86</f>
        <v>0</v>
      </c>
      <c r="AB6" s="1">
        <f>+'Структура буйича'!AB86</f>
        <v>1</v>
      </c>
      <c r="AC6" s="1">
        <f>+'Структура буйича'!AC86</f>
        <v>0</v>
      </c>
      <c r="AD6" s="1">
        <f>+'Структура буйича'!AD86</f>
        <v>0</v>
      </c>
      <c r="AE6" s="1">
        <f>+'Структура буйича'!AE86</f>
        <v>0</v>
      </c>
      <c r="AF6" s="1">
        <f>+'Структура буйича'!AF86</f>
        <v>0</v>
      </c>
      <c r="AG6" s="1">
        <f>+'Структура буйича'!AG86</f>
        <v>0</v>
      </c>
      <c r="AH6" s="1">
        <f>+'Структура буйича'!AH86</f>
        <v>0</v>
      </c>
      <c r="AI6" s="1">
        <f>+'Структура буйича'!AI86</f>
        <v>0</v>
      </c>
      <c r="AJ6" s="1">
        <f>+'Структура буйича'!AJ86</f>
        <v>0</v>
      </c>
      <c r="AK6" s="1">
        <f>+'Структура буйича'!AK86</f>
        <v>0</v>
      </c>
      <c r="AL6" s="1">
        <f>+'Структура буйича'!AL86</f>
        <v>0</v>
      </c>
      <c r="AM6" s="1">
        <f>+'Структура буйича'!AM86</f>
        <v>2</v>
      </c>
      <c r="AN6" s="1">
        <f>+'Структура буйича'!AN86</f>
        <v>0</v>
      </c>
      <c r="AO6" s="1">
        <f>+'Структура буйича'!AO86</f>
        <v>0</v>
      </c>
      <c r="AP6" s="1">
        <f>+'Структура буйича'!AP86</f>
        <v>0</v>
      </c>
      <c r="AQ6" s="1">
        <f>+'Структура буйича'!AQ86</f>
        <v>0</v>
      </c>
      <c r="AR6" s="1">
        <f>+'Структура буйича'!AR86</f>
        <v>0</v>
      </c>
      <c r="AS6" s="1">
        <f>+'Структура буйича'!AS86</f>
        <v>0</v>
      </c>
      <c r="AT6" s="1">
        <f>+'Структура буйича'!AT86</f>
        <v>0</v>
      </c>
      <c r="AU6" s="1">
        <f>+'Структура буйича'!AU86</f>
        <v>0</v>
      </c>
      <c r="AV6" s="1">
        <f>+'Структура буйича'!AV86</f>
        <v>0</v>
      </c>
      <c r="AW6" s="1">
        <f>+'Структура буйича'!AW86</f>
        <v>0</v>
      </c>
      <c r="AX6" s="1">
        <f>+'Структура буйича'!AX86</f>
        <v>0</v>
      </c>
      <c r="AY6" s="1">
        <f>+'Структура буйича'!AY86</f>
        <v>0</v>
      </c>
      <c r="AZ6" s="1">
        <f>+'Структура буйича'!AZ86</f>
        <v>0</v>
      </c>
      <c r="BA6" s="1">
        <f>+'Структура буйича'!BA86</f>
        <v>0</v>
      </c>
      <c r="BB6" s="1">
        <f>+'Структура буйича'!BB86</f>
        <v>0</v>
      </c>
      <c r="BC6" s="1">
        <f>+'Структура буйича'!BC86</f>
        <v>0</v>
      </c>
      <c r="BD6" s="1">
        <f>+'Структура буйича'!BD86</f>
        <v>0</v>
      </c>
      <c r="BE6" s="1">
        <f>+'Структура буйича'!BE86</f>
        <v>0</v>
      </c>
      <c r="BF6" s="1">
        <f>+'Структура буйича'!BF86</f>
        <v>0</v>
      </c>
      <c r="BG6" s="1">
        <f>+'Структура буйича'!BG86</f>
        <v>0</v>
      </c>
      <c r="BH6" s="1">
        <f>+'Структура буйича'!BH86</f>
        <v>0</v>
      </c>
      <c r="BI6" s="1">
        <f>+'Структура буйича'!BI86</f>
        <v>0</v>
      </c>
      <c r="BJ6" s="1">
        <f>+'Структура буйича'!BJ86</f>
        <v>0</v>
      </c>
      <c r="BK6" s="1">
        <f>+'Структура буйича'!BK86</f>
        <v>0</v>
      </c>
      <c r="BL6" s="1">
        <f>+'Структура буйича'!BL86</f>
        <v>0</v>
      </c>
      <c r="BM6" s="1">
        <f>+'Структура буйича'!BM86</f>
        <v>0</v>
      </c>
      <c r="BN6" s="1">
        <f>+'Структура буйича'!BN86</f>
        <v>0</v>
      </c>
      <c r="BO6" s="1">
        <f>+'Структура буйича'!BO86</f>
        <v>0</v>
      </c>
      <c r="BP6" s="1">
        <f>+'Структура буйича'!BP86</f>
        <v>0</v>
      </c>
      <c r="BQ6" s="1">
        <f>+'Структура буйича'!BQ86</f>
        <v>0</v>
      </c>
      <c r="BR6" s="1">
        <f>+'Структура буйича'!BR86</f>
        <v>0</v>
      </c>
      <c r="BS6" s="1">
        <f>+'Структура буйича'!BS86</f>
        <v>0</v>
      </c>
      <c r="BT6" s="1">
        <f>+'Структура буйича'!BT86</f>
        <v>0</v>
      </c>
      <c r="BU6" s="1">
        <f>+'Структура буйича'!BU86</f>
        <v>0</v>
      </c>
      <c r="BV6" s="1">
        <f>+'Структура буйича'!BV86</f>
        <v>0</v>
      </c>
      <c r="BW6" s="1">
        <f>+'Структура буйича'!BW86</f>
        <v>0</v>
      </c>
      <c r="BX6" s="1">
        <f>+'Структура буйича'!BX86</f>
        <v>0</v>
      </c>
      <c r="BY6" s="1">
        <f>+'Структура буйича'!BY86</f>
        <v>0</v>
      </c>
      <c r="BZ6" s="1">
        <f>+'Структура буйича'!BZ86</f>
        <v>0</v>
      </c>
      <c r="CA6" s="1">
        <f>+'Структура буйича'!CA86</f>
        <v>0</v>
      </c>
      <c r="CB6" s="1">
        <f>+'Структура буйича'!CB86</f>
        <v>0</v>
      </c>
      <c r="CC6" s="1">
        <f>+'Структура буйича'!CC86</f>
        <v>0</v>
      </c>
      <c r="CD6" s="1">
        <f>+'Структура буйича'!CD86</f>
        <v>0</v>
      </c>
      <c r="CE6" s="1">
        <f>+'Структура буйича'!CE86</f>
        <v>0</v>
      </c>
      <c r="CF6" s="1">
        <f>+'Структура буйича'!CF86</f>
        <v>0</v>
      </c>
      <c r="CG6" s="1">
        <f>+'Структура буйича'!CG86</f>
        <v>0</v>
      </c>
      <c r="CH6" s="1">
        <f>+'Структура буйича'!CH86</f>
        <v>0</v>
      </c>
      <c r="CI6" s="1">
        <f>+'Структура буйича'!CI86</f>
        <v>0</v>
      </c>
      <c r="CJ6" s="1">
        <f>+'Структура буйича'!CJ86</f>
        <v>0</v>
      </c>
      <c r="CK6" s="1">
        <f>+'Структура буйича'!CK86</f>
        <v>0</v>
      </c>
      <c r="CL6" s="1">
        <f>+'Структура буйича'!CL86</f>
        <v>0</v>
      </c>
      <c r="CM6" s="1">
        <f>+'Структура буйича'!CM86</f>
        <v>0</v>
      </c>
      <c r="CN6" s="1">
        <f>+'Структура буйича'!CN86</f>
        <v>0</v>
      </c>
      <c r="CO6" s="1">
        <f>+'Структура буйича'!CO86</f>
        <v>0</v>
      </c>
      <c r="CP6" s="1">
        <f>+'Структура буйича'!CP86</f>
        <v>0</v>
      </c>
      <c r="CQ6" s="1">
        <f>+'Структура буйича'!CQ86</f>
        <v>0</v>
      </c>
      <c r="CR6" s="1">
        <f>+'Структура буйича'!CR86</f>
        <v>0</v>
      </c>
      <c r="CS6" s="1">
        <f>+'Структура буйича'!CS86</f>
        <v>0</v>
      </c>
      <c r="CT6" s="1">
        <f>+'Структура буйича'!CT86</f>
        <v>0</v>
      </c>
      <c r="CU6" s="1">
        <f>+'Структура буйича'!CU86</f>
        <v>0</v>
      </c>
      <c r="CV6" s="1">
        <f>+'Структура буйича'!CV86</f>
        <v>0</v>
      </c>
      <c r="CW6" s="1">
        <f>+'Структура буйича'!CW86</f>
        <v>0</v>
      </c>
      <c r="CX6" s="1">
        <f>+'Структура буйича'!CX86</f>
        <v>0</v>
      </c>
      <c r="CY6" s="1">
        <f>+'Структура буйича'!CY86</f>
        <v>1</v>
      </c>
      <c r="CZ6" s="1">
        <f>+'Структура буйича'!CZ86</f>
        <v>0</v>
      </c>
      <c r="DA6" s="1">
        <f>+'Структура буйича'!DA86</f>
        <v>2</v>
      </c>
      <c r="DB6" s="1">
        <f>+'Структура буйича'!DB86</f>
        <v>0</v>
      </c>
      <c r="DC6" s="1">
        <f>+'Структура буйича'!DC86</f>
        <v>0</v>
      </c>
      <c r="DD6" s="1">
        <f>+'Структура буйича'!DD86</f>
        <v>0</v>
      </c>
      <c r="DE6" s="1">
        <f>+'Структура буйича'!DE86</f>
        <v>0</v>
      </c>
      <c r="DF6" s="1">
        <f>+'Структура буйича'!DF86</f>
        <v>20</v>
      </c>
      <c r="DG6" s="1">
        <f>+'Структура буйича'!DG86</f>
        <v>0</v>
      </c>
      <c r="DH6" s="1">
        <f>+'Структура буйича'!DH86</f>
        <v>0</v>
      </c>
      <c r="DI6" s="1">
        <f>+'Структура буйича'!DI86</f>
        <v>0</v>
      </c>
      <c r="DJ6" s="1">
        <f>+'Структура буйича'!DJ86</f>
        <v>0</v>
      </c>
      <c r="DK6" s="1">
        <f>+'Структура буйича'!DK86</f>
        <v>0</v>
      </c>
      <c r="DL6" s="1">
        <f>+'Структура буйича'!DL86</f>
        <v>0</v>
      </c>
      <c r="DM6" s="1">
        <f>+'Структура буйича'!DM86</f>
        <v>0</v>
      </c>
      <c r="DN6" s="1">
        <f>+'Структура буйича'!DN86</f>
        <v>0</v>
      </c>
      <c r="DO6" s="1">
        <f>+'Структура буйича'!DO86</f>
        <v>0</v>
      </c>
      <c r="DP6" s="1">
        <f>+'Структура буйича'!DP86</f>
        <v>0</v>
      </c>
      <c r="DQ6" s="1">
        <f>+'Структура буйича'!DQ86</f>
        <v>519</v>
      </c>
      <c r="DR6" s="1">
        <f>+'Структура буйича'!DR86</f>
        <v>0</v>
      </c>
      <c r="DS6" s="1">
        <f>+'Структура буйича'!DS86</f>
        <v>0</v>
      </c>
      <c r="DT6" s="1">
        <f>+'Структура буйича'!DT86</f>
        <v>0</v>
      </c>
      <c r="DU6" s="1">
        <f>+'Структура буйича'!DU86</f>
        <v>25</v>
      </c>
      <c r="DV6" s="1">
        <f>+'Структура буйича'!DV86</f>
        <v>0</v>
      </c>
      <c r="DW6" s="1">
        <f>+'Структура буйича'!DW86</f>
        <v>0</v>
      </c>
      <c r="DX6" s="1">
        <f>+'Структура буйича'!DX86</f>
        <v>2</v>
      </c>
      <c r="DY6" s="1">
        <f>+'Структура буйича'!DY86</f>
        <v>0</v>
      </c>
      <c r="DZ6" s="1">
        <f>+'Структура буйича'!DZ86</f>
        <v>0</v>
      </c>
      <c r="EA6" s="1">
        <f>+'Структура буйича'!EA86</f>
        <v>0</v>
      </c>
      <c r="EB6" s="1">
        <f>+'Структура буйича'!EB86</f>
        <v>38</v>
      </c>
      <c r="EC6" s="1">
        <f>+'Структура буйича'!EC86</f>
        <v>0</v>
      </c>
      <c r="ED6" s="1">
        <f>+'Структура буйича'!ED86</f>
        <v>11</v>
      </c>
      <c r="EE6" s="1">
        <f>+'Структура буйича'!EE86</f>
        <v>0</v>
      </c>
      <c r="EF6" s="1">
        <f>+'Структура буйича'!EF86</f>
        <v>211</v>
      </c>
      <c r="EG6" s="1">
        <f>+'Структура буйича'!EG86</f>
        <v>0</v>
      </c>
      <c r="EH6" s="1">
        <f>+'Структура буйича'!EH86</f>
        <v>0</v>
      </c>
      <c r="EI6" s="1">
        <f>+'Структура буйича'!EI86</f>
        <v>2</v>
      </c>
      <c r="EJ6" s="1">
        <f>+'Структура буйича'!EJ86</f>
        <v>0</v>
      </c>
      <c r="EK6" s="1">
        <f>+'Структура буйича'!EK86</f>
        <v>0</v>
      </c>
      <c r="EL6" s="1">
        <f>+'Структура буйича'!EL86</f>
        <v>42</v>
      </c>
      <c r="EM6" s="1">
        <f>+'Структура буйича'!EM86</f>
        <v>0</v>
      </c>
      <c r="EN6" s="1">
        <f>+'Структура буйича'!EN86</f>
        <v>0</v>
      </c>
      <c r="EO6" s="1">
        <f>+'Структура буйича'!EO86</f>
        <v>1</v>
      </c>
      <c r="EP6" s="1">
        <f>+'Структура буйича'!EP86</f>
        <v>2</v>
      </c>
      <c r="EQ6" s="1">
        <f>+'Структура буйича'!EQ86</f>
        <v>0</v>
      </c>
      <c r="ER6" s="1">
        <f>+'Структура буйича'!ER86</f>
        <v>0</v>
      </c>
      <c r="ES6" s="1">
        <f>+'Структура буйича'!ES86</f>
        <v>0</v>
      </c>
      <c r="ET6" s="1">
        <f>+'Структура буйича'!ET86</f>
        <v>0</v>
      </c>
      <c r="EU6" s="1">
        <f>+'Структура буйича'!EU86</f>
        <v>0</v>
      </c>
      <c r="EV6" s="1">
        <f>+'Структура буйича'!EV86</f>
        <v>1</v>
      </c>
      <c r="EW6" s="1">
        <f>+'Структура буйича'!EW86</f>
        <v>0</v>
      </c>
      <c r="EX6" s="1">
        <f>+'Структура буйича'!EX86</f>
        <v>0</v>
      </c>
      <c r="EY6" s="1">
        <f>+'Структура буйича'!EY86</f>
        <v>0</v>
      </c>
      <c r="EZ6" s="1">
        <f>+'Структура буйича'!EZ86</f>
        <v>0</v>
      </c>
      <c r="FA6" s="1">
        <f>+'Структура буйича'!FA86</f>
        <v>0</v>
      </c>
      <c r="FB6" s="1">
        <f>+'Структура буйича'!FB86</f>
        <v>0</v>
      </c>
      <c r="FC6" s="1">
        <f>+'Структура буйича'!FC86</f>
        <v>0</v>
      </c>
      <c r="FD6" s="1">
        <f>+'Структура буйича'!FD86</f>
        <v>0</v>
      </c>
      <c r="FE6" s="1">
        <f>+'Структура буйича'!FE86</f>
        <v>0</v>
      </c>
      <c r="FF6" s="1">
        <f>+'Структура буйича'!FF86</f>
        <v>0</v>
      </c>
      <c r="FG6" s="1">
        <f>+'Структура буйича'!FG86</f>
        <v>0</v>
      </c>
      <c r="FH6" s="1">
        <f>+'Структура буйича'!FH86</f>
        <v>0</v>
      </c>
      <c r="FI6" s="1">
        <f>+'Структура буйича'!FI86</f>
        <v>0</v>
      </c>
      <c r="FJ6" s="1">
        <f>+'Структура буйича'!FJ86</f>
        <v>0</v>
      </c>
      <c r="FK6" s="60">
        <f>+'Структура буйича'!FL69</f>
        <v>0</v>
      </c>
      <c r="FL6" s="60">
        <f>+'Структура буйича'!FL69</f>
        <v>0</v>
      </c>
      <c r="FM6" s="60">
        <f>+'Структура буйича'!FM86</f>
        <v>0</v>
      </c>
      <c r="FN6" s="67">
        <f t="shared" si="0"/>
        <v>983</v>
      </c>
    </row>
    <row r="7" spans="1:170" ht="35.25" customHeight="1">
      <c r="A7" s="93"/>
      <c r="B7" s="98"/>
      <c r="C7" s="15" t="s">
        <v>458</v>
      </c>
      <c r="D7" s="15" t="s">
        <v>476</v>
      </c>
      <c r="E7" s="15" t="s">
        <v>374</v>
      </c>
      <c r="F7" s="1">
        <f>+'Структура буйича'!F80</f>
        <v>10</v>
      </c>
      <c r="G7" s="1">
        <f>+'Структура буйича'!G80</f>
        <v>25</v>
      </c>
      <c r="H7" s="1">
        <f>+'Структура буйича'!H80</f>
        <v>15</v>
      </c>
      <c r="I7" s="1">
        <f>+'Структура буйича'!I80</f>
        <v>5</v>
      </c>
      <c r="J7" s="1">
        <f>+'Структура буйича'!J80</f>
        <v>4</v>
      </c>
      <c r="K7" s="1">
        <f>+'Структура буйича'!K80</f>
        <v>2</v>
      </c>
      <c r="L7" s="1">
        <f>+'Структура буйича'!L80</f>
        <v>4</v>
      </c>
      <c r="M7" s="1">
        <f>+'Структура буйича'!M80</f>
        <v>0</v>
      </c>
      <c r="N7" s="1">
        <f>+'Структура буйича'!N80</f>
        <v>8</v>
      </c>
      <c r="O7" s="1">
        <f>+'Структура буйича'!O80</f>
        <v>0</v>
      </c>
      <c r="P7" s="1">
        <f>+'Структура буйича'!P80</f>
        <v>1</v>
      </c>
      <c r="Q7" s="1">
        <f>+'Структура буйича'!Q80</f>
        <v>2</v>
      </c>
      <c r="R7" s="1">
        <f>+'Структура буйича'!R80</f>
        <v>3</v>
      </c>
      <c r="S7" s="1">
        <f>+'Структура буйича'!S80</f>
        <v>1</v>
      </c>
      <c r="T7" s="1">
        <f>+'Структура буйича'!T80</f>
        <v>2</v>
      </c>
      <c r="U7" s="1">
        <f>+'Структура буйича'!U80</f>
        <v>41</v>
      </c>
      <c r="V7" s="1">
        <f>+'Структура буйича'!V80</f>
        <v>0</v>
      </c>
      <c r="W7" s="1">
        <f>+'Структура буйича'!W80</f>
        <v>0</v>
      </c>
      <c r="X7" s="1">
        <f>+'Структура буйича'!X80</f>
        <v>0</v>
      </c>
      <c r="Y7" s="1">
        <f>+'Структура буйича'!Y80</f>
        <v>6</v>
      </c>
      <c r="Z7" s="1">
        <f>+'Структура буйича'!Z80</f>
        <v>0</v>
      </c>
      <c r="AA7" s="1">
        <f>+'Структура буйича'!AA80</f>
        <v>0</v>
      </c>
      <c r="AB7" s="1">
        <f>+'Структура буйича'!AB80</f>
        <v>5</v>
      </c>
      <c r="AC7" s="1">
        <f>+'Структура буйича'!AC80</f>
        <v>0</v>
      </c>
      <c r="AD7" s="1">
        <f>+'Структура буйича'!AD80</f>
        <v>0</v>
      </c>
      <c r="AE7" s="1">
        <f>+'Структура буйича'!AE80</f>
        <v>0</v>
      </c>
      <c r="AF7" s="1">
        <f>+'Структура буйича'!AF80</f>
        <v>0</v>
      </c>
      <c r="AG7" s="1">
        <f>+'Структура буйича'!AG80</f>
        <v>0</v>
      </c>
      <c r="AH7" s="1">
        <f>+'Структура буйича'!AH80</f>
        <v>0</v>
      </c>
      <c r="AI7" s="1">
        <f>+'Структура буйича'!AI80</f>
        <v>0</v>
      </c>
      <c r="AJ7" s="1">
        <f>+'Структура буйича'!AJ80</f>
        <v>0</v>
      </c>
      <c r="AK7" s="1">
        <f>+'Структура буйича'!AK80</f>
        <v>0</v>
      </c>
      <c r="AL7" s="1">
        <f>+'Структура буйича'!AL80</f>
        <v>0</v>
      </c>
      <c r="AM7" s="1">
        <f>+'Структура буйича'!AM80</f>
        <v>2</v>
      </c>
      <c r="AN7" s="1">
        <f>+'Структура буйича'!AN80</f>
        <v>3</v>
      </c>
      <c r="AO7" s="1">
        <f>+'Структура буйича'!AO80</f>
        <v>5</v>
      </c>
      <c r="AP7" s="1">
        <f>+'Структура буйича'!AP80</f>
        <v>0</v>
      </c>
      <c r="AQ7" s="1">
        <f>+'Структура буйича'!AQ80</f>
        <v>0</v>
      </c>
      <c r="AR7" s="1">
        <f>+'Структура буйича'!AR80</f>
        <v>1</v>
      </c>
      <c r="AS7" s="1">
        <f>+'Структура буйича'!AS80</f>
        <v>0</v>
      </c>
      <c r="AT7" s="1">
        <f>+'Структура буйича'!AT80</f>
        <v>1</v>
      </c>
      <c r="AU7" s="1">
        <f>+'Структура буйича'!AU80</f>
        <v>1</v>
      </c>
      <c r="AV7" s="1">
        <f>+'Структура буйича'!AV80</f>
        <v>1</v>
      </c>
      <c r="AW7" s="1">
        <f>+'Структура буйича'!AW80</f>
        <v>0</v>
      </c>
      <c r="AX7" s="1">
        <f>+'Структура буйича'!AX80</f>
        <v>0</v>
      </c>
      <c r="AY7" s="1">
        <f>+'Структура буйича'!AY80</f>
        <v>0</v>
      </c>
      <c r="AZ7" s="1">
        <f>+'Структура буйича'!AZ80</f>
        <v>0</v>
      </c>
      <c r="BA7" s="1">
        <f>+'Структура буйича'!BA80</f>
        <v>0</v>
      </c>
      <c r="BB7" s="1">
        <f>+'Структура буйича'!BB80</f>
        <v>0</v>
      </c>
      <c r="BC7" s="1">
        <f>+'Структура буйича'!BC80</f>
        <v>0</v>
      </c>
      <c r="BD7" s="1">
        <f>+'Структура буйича'!BD80</f>
        <v>2</v>
      </c>
      <c r="BE7" s="1">
        <f>+'Структура буйича'!BE80</f>
        <v>0</v>
      </c>
      <c r="BF7" s="1">
        <f>+'Структура буйича'!BF80</f>
        <v>0</v>
      </c>
      <c r="BG7" s="1">
        <f>+'Структура буйича'!BG80</f>
        <v>0</v>
      </c>
      <c r="BH7" s="1">
        <f>+'Структура буйича'!BH80</f>
        <v>0</v>
      </c>
      <c r="BI7" s="1">
        <f>+'Структура буйича'!BI80</f>
        <v>0</v>
      </c>
      <c r="BJ7" s="1">
        <f>+'Структура буйича'!BJ80</f>
        <v>0</v>
      </c>
      <c r="BK7" s="1">
        <f>+'Структура буйича'!BK80</f>
        <v>0</v>
      </c>
      <c r="BL7" s="1">
        <f>+'Структура буйича'!BL80</f>
        <v>0</v>
      </c>
      <c r="BM7" s="1">
        <f>+'Структура буйича'!BM80</f>
        <v>0</v>
      </c>
      <c r="BN7" s="1">
        <f>+'Структура буйича'!BN80</f>
        <v>0</v>
      </c>
      <c r="BO7" s="1">
        <f>+'Структура буйича'!BO80</f>
        <v>0</v>
      </c>
      <c r="BP7" s="1">
        <f>+'Структура буйича'!BP80</f>
        <v>52</v>
      </c>
      <c r="BQ7" s="1">
        <f>+'Структура буйича'!BQ80</f>
        <v>9</v>
      </c>
      <c r="BR7" s="1">
        <f>+'Структура буйича'!BR80</f>
        <v>2</v>
      </c>
      <c r="BS7" s="1">
        <f>+'Структура буйича'!BS80</f>
        <v>140</v>
      </c>
      <c r="BT7" s="1">
        <f>+'Структура буйича'!BT80</f>
        <v>0</v>
      </c>
      <c r="BU7" s="1">
        <f>+'Структура буйича'!BU80</f>
        <v>0</v>
      </c>
      <c r="BV7" s="1">
        <f>+'Структура буйича'!BV80</f>
        <v>0</v>
      </c>
      <c r="BW7" s="1">
        <f>+'Структура буйича'!BW80</f>
        <v>2</v>
      </c>
      <c r="BX7" s="1">
        <f>+'Структура буйича'!BX80</f>
        <v>0</v>
      </c>
      <c r="BY7" s="1">
        <f>+'Структура буйича'!BY80</f>
        <v>0</v>
      </c>
      <c r="BZ7" s="1">
        <f>+'Структура буйича'!BZ80</f>
        <v>0</v>
      </c>
      <c r="CA7" s="1">
        <f>+'Структура буйича'!CA80</f>
        <v>1</v>
      </c>
      <c r="CB7" s="1">
        <f>+'Структура буйича'!CB80</f>
        <v>0</v>
      </c>
      <c r="CC7" s="1">
        <f>+'Структура буйича'!CC80</f>
        <v>0</v>
      </c>
      <c r="CD7" s="1">
        <f>+'Структура буйича'!CD80</f>
        <v>0</v>
      </c>
      <c r="CE7" s="1">
        <f>+'Структура буйича'!CE80</f>
        <v>0</v>
      </c>
      <c r="CF7" s="1">
        <f>+'Структура буйича'!CF80</f>
        <v>0</v>
      </c>
      <c r="CG7" s="1">
        <f>+'Структура буйича'!CG80</f>
        <v>0</v>
      </c>
      <c r="CH7" s="1">
        <f>+'Структура буйича'!CH80</f>
        <v>0</v>
      </c>
      <c r="CI7" s="1">
        <f>+'Структура буйича'!CI80</f>
        <v>0</v>
      </c>
      <c r="CJ7" s="1">
        <f>+'Структура буйича'!CJ80</f>
        <v>0</v>
      </c>
      <c r="CK7" s="1">
        <f>+'Структура буйича'!CK80</f>
        <v>0</v>
      </c>
      <c r="CL7" s="1">
        <f>+'Структура буйича'!CL80</f>
        <v>0</v>
      </c>
      <c r="CM7" s="1">
        <f>+'Структура буйича'!CM80</f>
        <v>0</v>
      </c>
      <c r="CN7" s="1">
        <f>+'Структура буйича'!CN80</f>
        <v>0</v>
      </c>
      <c r="CO7" s="1">
        <f>+'Структура буйича'!CO80</f>
        <v>0</v>
      </c>
      <c r="CP7" s="1">
        <f>+'Структура буйича'!CP80</f>
        <v>0</v>
      </c>
      <c r="CQ7" s="1">
        <f>+'Структура буйича'!CQ80</f>
        <v>0</v>
      </c>
      <c r="CR7" s="1">
        <f>+'Структура буйича'!CR80</f>
        <v>0</v>
      </c>
      <c r="CS7" s="1">
        <f>+'Структура буйича'!CS80</f>
        <v>0</v>
      </c>
      <c r="CT7" s="1">
        <f>+'Структура буйича'!CT80</f>
        <v>0</v>
      </c>
      <c r="CU7" s="1">
        <f>+'Структура буйича'!CU80</f>
        <v>0</v>
      </c>
      <c r="CV7" s="1">
        <f>+'Структура буйича'!CV80</f>
        <v>0</v>
      </c>
      <c r="CW7" s="1">
        <f>+'Структура буйича'!CW80</f>
        <v>0</v>
      </c>
      <c r="CX7" s="1">
        <f>+'Структура буйича'!CX80</f>
        <v>0</v>
      </c>
      <c r="CY7" s="1">
        <f>+'Структура буйича'!CY80</f>
        <v>0</v>
      </c>
      <c r="CZ7" s="1">
        <f>+'Структура буйича'!CZ80</f>
        <v>42</v>
      </c>
      <c r="DA7" s="1">
        <f>+'Структура буйича'!DA80</f>
        <v>0</v>
      </c>
      <c r="DB7" s="1">
        <f>+'Структура буйича'!DB80</f>
        <v>108</v>
      </c>
      <c r="DC7" s="1">
        <f>+'Структура буйича'!DC80</f>
        <v>0</v>
      </c>
      <c r="DD7" s="1">
        <f>+'Структура буйича'!DD80</f>
        <v>0</v>
      </c>
      <c r="DE7" s="1">
        <f>+'Структура буйича'!DE80</f>
        <v>0</v>
      </c>
      <c r="DF7" s="1">
        <f>+'Структура буйича'!DF80</f>
        <v>11</v>
      </c>
      <c r="DG7" s="1">
        <f>+'Структура буйича'!DG80</f>
        <v>0</v>
      </c>
      <c r="DH7" s="1">
        <f>+'Структура буйича'!DH80</f>
        <v>0</v>
      </c>
      <c r="DI7" s="1">
        <f>+'Структура буйича'!DI80</f>
        <v>0</v>
      </c>
      <c r="DJ7" s="1">
        <f>+'Структура буйича'!DJ80</f>
        <v>0</v>
      </c>
      <c r="DK7" s="1">
        <f>+'Структура буйича'!DK80</f>
        <v>0</v>
      </c>
      <c r="DL7" s="1">
        <f>+'Структура буйича'!DL80</f>
        <v>0</v>
      </c>
      <c r="DM7" s="1">
        <f>+'Структура буйича'!DM80</f>
        <v>0</v>
      </c>
      <c r="DN7" s="1">
        <f>+'Структура буйича'!DN80</f>
        <v>7</v>
      </c>
      <c r="DO7" s="1">
        <f>+'Структура буйича'!DO80</f>
        <v>0</v>
      </c>
      <c r="DP7" s="1">
        <f>+'Структура буйича'!DP80</f>
        <v>0</v>
      </c>
      <c r="DQ7" s="1">
        <f>+'Структура буйича'!DQ80</f>
        <v>129</v>
      </c>
      <c r="DR7" s="1">
        <f>+'Структура буйича'!DR80</f>
        <v>0</v>
      </c>
      <c r="DS7" s="1">
        <f>+'Структура буйича'!DS80</f>
        <v>0</v>
      </c>
      <c r="DT7" s="1">
        <f>+'Структура буйича'!DT80</f>
        <v>0</v>
      </c>
      <c r="DU7" s="1">
        <v>447</v>
      </c>
      <c r="DV7" s="1">
        <f>+'Структура буйича'!DV80</f>
        <v>0</v>
      </c>
      <c r="DW7" s="1">
        <f>+'Структура буйича'!DW80</f>
        <v>2</v>
      </c>
      <c r="DX7" s="1">
        <f>+'Структура буйича'!DX80</f>
        <v>62</v>
      </c>
      <c r="DY7" s="1">
        <f>+'Структура буйича'!DY80</f>
        <v>0</v>
      </c>
      <c r="DZ7" s="1">
        <f>+'Структура буйича'!DZ80</f>
        <v>0</v>
      </c>
      <c r="EA7" s="1">
        <f>+'Структура буйича'!EA80</f>
        <v>0</v>
      </c>
      <c r="EB7" s="1">
        <f>+'Структура буйича'!EB80</f>
        <v>21</v>
      </c>
      <c r="EC7" s="1">
        <f>+'Структура буйича'!EC80</f>
        <v>12</v>
      </c>
      <c r="ED7" s="1">
        <f>+'Структура буйича'!ED80</f>
        <v>18</v>
      </c>
      <c r="EE7" s="1">
        <f>+'Структура буйича'!EE80</f>
        <v>0</v>
      </c>
      <c r="EF7" s="1">
        <v>471</v>
      </c>
      <c r="EG7" s="1">
        <f>+'Структура буйича'!EG80</f>
        <v>0</v>
      </c>
      <c r="EH7" s="1">
        <f>+'Структура буйича'!EH80</f>
        <v>17</v>
      </c>
      <c r="EI7" s="1">
        <f>+'Структура буйича'!EI80</f>
        <v>10</v>
      </c>
      <c r="EJ7" s="1">
        <f>+'Структура буйича'!EJ80</f>
        <v>11</v>
      </c>
      <c r="EK7" s="1">
        <f>+'Структура буйича'!EK80</f>
        <v>13</v>
      </c>
      <c r="EL7" s="1">
        <f>+'Структура буйича'!EL80</f>
        <v>0</v>
      </c>
      <c r="EM7" s="1">
        <f>+'Структура буйича'!EM80</f>
        <v>0</v>
      </c>
      <c r="EN7" s="1">
        <f>+'Структура буйича'!EN80</f>
        <v>0</v>
      </c>
      <c r="EO7" s="1">
        <f>+'Структура буйича'!EO80</f>
        <v>3</v>
      </c>
      <c r="EP7" s="1">
        <f>+'Структура буйича'!EP80</f>
        <v>0</v>
      </c>
      <c r="EQ7" s="1">
        <f>+'Структура буйича'!EQ80</f>
        <v>0</v>
      </c>
      <c r="ER7" s="1">
        <f>+'Структура буйича'!ER80</f>
        <v>204</v>
      </c>
      <c r="ES7" s="1">
        <f>+'Структура буйича'!ES80</f>
        <v>0</v>
      </c>
      <c r="ET7" s="1">
        <f>+'Структура буйича'!ET80</f>
        <v>0</v>
      </c>
      <c r="EU7" s="1">
        <f>+'Структура буйича'!EU80</f>
        <v>0</v>
      </c>
      <c r="EV7" s="1">
        <f>+'Структура буйича'!EV80</f>
        <v>24</v>
      </c>
      <c r="EW7" s="1">
        <f>+'Структура буйича'!EW80</f>
        <v>1</v>
      </c>
      <c r="EX7" s="1">
        <f>+'Структура буйича'!EX80</f>
        <v>0</v>
      </c>
      <c r="EY7" s="1">
        <f>+'Структура буйича'!EY80</f>
        <v>0</v>
      </c>
      <c r="EZ7" s="1">
        <f>+'Структура буйича'!EZ80</f>
        <v>0</v>
      </c>
      <c r="FA7" s="1">
        <f>+'Структура буйича'!FA80</f>
        <v>0</v>
      </c>
      <c r="FB7" s="1">
        <f>+'Структура буйича'!FB80</f>
        <v>0</v>
      </c>
      <c r="FC7" s="1">
        <f>+'Структура буйича'!FC80</f>
        <v>0</v>
      </c>
      <c r="FD7" s="1">
        <f>+'Структура буйича'!FD80</f>
        <v>11</v>
      </c>
      <c r="FE7" s="1">
        <f>+'Структура буйича'!FE80</f>
        <v>0</v>
      </c>
      <c r="FF7" s="1">
        <f>+'Структура буйича'!FF80</f>
        <v>0</v>
      </c>
      <c r="FG7" s="1">
        <f>+'Структура буйича'!FG80</f>
        <v>0</v>
      </c>
      <c r="FH7" s="1">
        <f>+'Структура буйича'!FH80</f>
        <v>0</v>
      </c>
      <c r="FI7" s="1">
        <f>+'Структура буйича'!FI80</f>
        <v>0</v>
      </c>
      <c r="FJ7" s="1">
        <f>+'Структура буйича'!FJ80</f>
        <v>0</v>
      </c>
      <c r="FK7" s="60">
        <f>+'Структура буйича'!FL70</f>
        <v>0</v>
      </c>
      <c r="FL7" s="60">
        <f>+'Структура буйича'!FL70</f>
        <v>0</v>
      </c>
      <c r="FM7" s="60">
        <f>+'Структура буйича'!FM80</f>
        <v>0</v>
      </c>
      <c r="FN7" s="67">
        <f t="shared" si="0"/>
        <v>1980</v>
      </c>
    </row>
    <row r="8" spans="1:170" ht="35.25" customHeight="1">
      <c r="A8" s="93"/>
      <c r="B8" s="98"/>
      <c r="C8" s="15" t="s">
        <v>459</v>
      </c>
      <c r="D8" s="15" t="s">
        <v>465</v>
      </c>
      <c r="E8" s="15" t="s">
        <v>515</v>
      </c>
      <c r="F8" s="1">
        <f>+'Структура буйича'!F109</f>
        <v>62</v>
      </c>
      <c r="G8" s="1">
        <f>+'Структура буйича'!G109</f>
        <v>24</v>
      </c>
      <c r="H8" s="1">
        <f>+'Структура буйича'!H109</f>
        <v>20</v>
      </c>
      <c r="I8" s="1">
        <f>+'Структура буйича'!I109</f>
        <v>1</v>
      </c>
      <c r="J8" s="1">
        <f>+'Структура буйича'!J109</f>
        <v>0</v>
      </c>
      <c r="K8" s="1">
        <f>+'Структура буйича'!K109</f>
        <v>1</v>
      </c>
      <c r="L8" s="1">
        <f>+'Структура буйича'!L109</f>
        <v>2</v>
      </c>
      <c r="M8" s="1">
        <f>+'Структура буйича'!M109</f>
        <v>0</v>
      </c>
      <c r="N8" s="1">
        <f>+'Структура буйича'!N109</f>
        <v>12</v>
      </c>
      <c r="O8" s="1">
        <f>+'Структура буйича'!O109</f>
        <v>0</v>
      </c>
      <c r="P8" s="1">
        <f>+'Структура буйича'!P109</f>
        <v>7</v>
      </c>
      <c r="Q8" s="1">
        <f>+'Структура буйича'!Q109</f>
        <v>1</v>
      </c>
      <c r="R8" s="1">
        <f>+'Структура буйича'!R109</f>
        <v>1</v>
      </c>
      <c r="S8" s="1">
        <f>+'Структура буйича'!S109</f>
        <v>1</v>
      </c>
      <c r="T8" s="1">
        <f>+'Структура буйича'!T109</f>
        <v>67</v>
      </c>
      <c r="U8" s="1">
        <f>+'Структура буйича'!U109</f>
        <v>29</v>
      </c>
      <c r="V8" s="1">
        <f>+'Структура буйича'!V109</f>
        <v>0</v>
      </c>
      <c r="W8" s="1">
        <f>+'Структура буйича'!W109</f>
        <v>0</v>
      </c>
      <c r="X8" s="1">
        <f>+'Структура буйича'!X109</f>
        <v>0</v>
      </c>
      <c r="Y8" s="1">
        <f>+'Структура буйича'!Y109</f>
        <v>0</v>
      </c>
      <c r="Z8" s="1">
        <f>+'Структура буйича'!Z109</f>
        <v>0</v>
      </c>
      <c r="AA8" s="1">
        <f>+'Структура буйича'!AA109</f>
        <v>0</v>
      </c>
      <c r="AB8" s="1">
        <f>+'Структура буйича'!AB109</f>
        <v>5</v>
      </c>
      <c r="AC8" s="1">
        <f>+'Структура буйича'!AC109</f>
        <v>0</v>
      </c>
      <c r="AD8" s="1">
        <f>+'Структура буйича'!AD109</f>
        <v>0</v>
      </c>
      <c r="AE8" s="1">
        <f>+'Структура буйича'!AE109</f>
        <v>0</v>
      </c>
      <c r="AF8" s="1">
        <f>+'Структура буйича'!AF109</f>
        <v>0</v>
      </c>
      <c r="AG8" s="1">
        <f>+'Структура буйича'!AG109</f>
        <v>0</v>
      </c>
      <c r="AH8" s="1">
        <f>+'Структура буйича'!AH109</f>
        <v>1</v>
      </c>
      <c r="AI8" s="1">
        <f>+'Структура буйича'!AI109</f>
        <v>0</v>
      </c>
      <c r="AJ8" s="1">
        <f>+'Структура буйича'!AJ109</f>
        <v>0</v>
      </c>
      <c r="AK8" s="1">
        <f>+'Структура буйича'!AK109</f>
        <v>0</v>
      </c>
      <c r="AL8" s="1">
        <f>+'Структура буйича'!AL109</f>
        <v>0</v>
      </c>
      <c r="AM8" s="1">
        <f>+'Структура буйича'!AM109</f>
        <v>1</v>
      </c>
      <c r="AN8" s="1">
        <f>+'Структура буйича'!AN109</f>
        <v>0</v>
      </c>
      <c r="AO8" s="1">
        <f>+'Структура буйича'!AO109</f>
        <v>0</v>
      </c>
      <c r="AP8" s="1">
        <f>+'Структура буйича'!AP109</f>
        <v>0</v>
      </c>
      <c r="AQ8" s="1">
        <f>+'Структура буйича'!AQ109</f>
        <v>0</v>
      </c>
      <c r="AR8" s="1">
        <f>+'Структура буйича'!AR109</f>
        <v>1</v>
      </c>
      <c r="AS8" s="1">
        <f>+'Структура буйича'!AS109</f>
        <v>0</v>
      </c>
      <c r="AT8" s="1">
        <f>+'Структура буйича'!AT109</f>
        <v>0</v>
      </c>
      <c r="AU8" s="1">
        <f>+'Структура буйича'!AU109</f>
        <v>0</v>
      </c>
      <c r="AV8" s="1">
        <f>+'Структура буйича'!AV109</f>
        <v>0</v>
      </c>
      <c r="AW8" s="1">
        <f>+'Структура буйича'!AW109</f>
        <v>0</v>
      </c>
      <c r="AX8" s="1">
        <f>+'Структура буйича'!AX109</f>
        <v>0</v>
      </c>
      <c r="AY8" s="1">
        <f>+'Структура буйича'!AY109</f>
        <v>0</v>
      </c>
      <c r="AZ8" s="1">
        <f>+'Структура буйича'!AZ109</f>
        <v>0</v>
      </c>
      <c r="BA8" s="1">
        <f>+'Структура буйича'!BA109</f>
        <v>3</v>
      </c>
      <c r="BB8" s="1">
        <f>+'Структура буйича'!BB109</f>
        <v>1</v>
      </c>
      <c r="BC8" s="1">
        <f>+'Структура буйича'!BC109</f>
        <v>0</v>
      </c>
      <c r="BD8" s="1">
        <f>+'Структура буйича'!BD109</f>
        <v>0</v>
      </c>
      <c r="BE8" s="1">
        <f>+'Структура буйича'!BE109</f>
        <v>0</v>
      </c>
      <c r="BF8" s="1">
        <f>+'Структура буйича'!BF109</f>
        <v>0</v>
      </c>
      <c r="BG8" s="1">
        <f>+'Структура буйича'!BG109</f>
        <v>0</v>
      </c>
      <c r="BH8" s="1">
        <f>+'Структура буйича'!BH109</f>
        <v>0</v>
      </c>
      <c r="BI8" s="1">
        <f>+'Структура буйича'!BI109</f>
        <v>2</v>
      </c>
      <c r="BJ8" s="1">
        <f>+'Структура буйича'!BJ109</f>
        <v>0</v>
      </c>
      <c r="BK8" s="1">
        <f>+'Структура буйича'!BK109</f>
        <v>0</v>
      </c>
      <c r="BL8" s="1">
        <f>+'Структура буйича'!BL109</f>
        <v>0</v>
      </c>
      <c r="BM8" s="1">
        <f>+'Структура буйича'!BM109</f>
        <v>0</v>
      </c>
      <c r="BN8" s="1">
        <f>+'Структура буйича'!BN109</f>
        <v>0</v>
      </c>
      <c r="BO8" s="1">
        <f>+'Структура буйича'!BO109</f>
        <v>0</v>
      </c>
      <c r="BP8" s="1">
        <f>+'Структура буйича'!BP109</f>
        <v>0</v>
      </c>
      <c r="BQ8" s="1">
        <f>+'Структура буйича'!BQ109</f>
        <v>0</v>
      </c>
      <c r="BR8" s="1">
        <f>+'Структура буйича'!BR109</f>
        <v>0</v>
      </c>
      <c r="BS8" s="1">
        <f>+'Структура буйича'!BS109</f>
        <v>0</v>
      </c>
      <c r="BT8" s="1">
        <f>+'Структура буйича'!BT109</f>
        <v>5</v>
      </c>
      <c r="BU8" s="1">
        <f>+'Структура буйича'!BU109</f>
        <v>2</v>
      </c>
      <c r="BV8" s="1">
        <f>+'Структура буйича'!BV109</f>
        <v>0</v>
      </c>
      <c r="BW8" s="1">
        <f>+'Структура буйича'!BW109</f>
        <v>1</v>
      </c>
      <c r="BX8" s="1">
        <f>+'Структура буйича'!BX109</f>
        <v>0</v>
      </c>
      <c r="BY8" s="1">
        <f>+'Структура буйича'!BY109</f>
        <v>0</v>
      </c>
      <c r="BZ8" s="1">
        <f>+'Структура буйича'!BZ109</f>
        <v>0</v>
      </c>
      <c r="CA8" s="1">
        <f>+'Структура буйича'!CA109</f>
        <v>10</v>
      </c>
      <c r="CB8" s="1">
        <f>+'Структура буйича'!CB109</f>
        <v>0</v>
      </c>
      <c r="CC8" s="1">
        <f>+'Структура буйича'!CC109</f>
        <v>0</v>
      </c>
      <c r="CD8" s="1">
        <f>+'Структура буйича'!CD109</f>
        <v>0</v>
      </c>
      <c r="CE8" s="1">
        <f>+'Структура буйича'!CE109</f>
        <v>0</v>
      </c>
      <c r="CF8" s="1">
        <f>+'Структура буйича'!CF109</f>
        <v>0</v>
      </c>
      <c r="CG8" s="1">
        <f>+'Структура буйича'!CG109</f>
        <v>6</v>
      </c>
      <c r="CH8" s="1">
        <f>+'Структура буйича'!CH109</f>
        <v>0</v>
      </c>
      <c r="CI8" s="1">
        <f>+'Структура буйича'!CI109</f>
        <v>0</v>
      </c>
      <c r="CJ8" s="1">
        <f>+'Структура буйича'!CJ109</f>
        <v>0</v>
      </c>
      <c r="CK8" s="1">
        <f>+'Структура буйича'!CK109</f>
        <v>0</v>
      </c>
      <c r="CL8" s="1">
        <f>+'Структура буйича'!CL109</f>
        <v>0</v>
      </c>
      <c r="CM8" s="1">
        <f>+'Структура буйича'!CM109</f>
        <v>0</v>
      </c>
      <c r="CN8" s="1">
        <f>+'Структура буйича'!CN109</f>
        <v>0</v>
      </c>
      <c r="CO8" s="1">
        <f>+'Структура буйича'!CO109</f>
        <v>0</v>
      </c>
      <c r="CP8" s="1">
        <f>+'Структура буйича'!CP109</f>
        <v>0</v>
      </c>
      <c r="CQ8" s="1">
        <f>+'Структура буйича'!CQ109</f>
        <v>0</v>
      </c>
      <c r="CR8" s="1">
        <f>+'Структура буйича'!CR109</f>
        <v>0</v>
      </c>
      <c r="CS8" s="1">
        <f>+'Структура буйича'!CS109</f>
        <v>0</v>
      </c>
      <c r="CT8" s="1">
        <f>+'Структура буйича'!CT109</f>
        <v>0</v>
      </c>
      <c r="CU8" s="1">
        <f>+'Структура буйича'!CU109</f>
        <v>0</v>
      </c>
      <c r="CV8" s="1">
        <f>+'Структура буйича'!CV109</f>
        <v>0</v>
      </c>
      <c r="CW8" s="1">
        <f>+'Структура буйича'!CW109</f>
        <v>0</v>
      </c>
      <c r="CX8" s="1">
        <f>+'Структура буйича'!CX109</f>
        <v>140485</v>
      </c>
      <c r="CY8" s="1">
        <f>+'Структура буйича'!CY109</f>
        <v>3</v>
      </c>
      <c r="CZ8" s="1">
        <f>+'Структура буйича'!CZ109</f>
        <v>0</v>
      </c>
      <c r="DA8" s="1">
        <f>+'Структура буйича'!DA109</f>
        <v>0</v>
      </c>
      <c r="DB8" s="1">
        <f>+'Структура буйича'!DB109</f>
        <v>0</v>
      </c>
      <c r="DC8" s="1">
        <f>+'Структура буйича'!DC109</f>
        <v>0</v>
      </c>
      <c r="DD8" s="1">
        <f>+'Структура буйича'!DD109</f>
        <v>0</v>
      </c>
      <c r="DE8" s="1">
        <f>+'Структура буйича'!DE109</f>
        <v>0</v>
      </c>
      <c r="DF8" s="1">
        <f>+'Структура буйича'!DF109</f>
        <v>0</v>
      </c>
      <c r="DG8" s="1">
        <f>+'Структура буйича'!DG109</f>
        <v>0</v>
      </c>
      <c r="DH8" s="1">
        <f>+'Структура буйича'!DH109</f>
        <v>0</v>
      </c>
      <c r="DI8" s="1">
        <f>+'Структура буйича'!DI109</f>
        <v>0</v>
      </c>
      <c r="DJ8" s="1">
        <f>+'Структура буйича'!DJ109</f>
        <v>0</v>
      </c>
      <c r="DK8" s="1">
        <f>+'Структура буйича'!DK109</f>
        <v>0</v>
      </c>
      <c r="DL8" s="1">
        <f>+'Структура буйича'!DL109</f>
        <v>0</v>
      </c>
      <c r="DM8" s="1">
        <f>+'Структура буйича'!DM109</f>
        <v>0</v>
      </c>
      <c r="DN8" s="1">
        <f>+'Структура буйича'!DN109</f>
        <v>6</v>
      </c>
      <c r="DO8" s="1">
        <f>+'Структура буйича'!DO109</f>
        <v>0</v>
      </c>
      <c r="DP8" s="1">
        <f>+'Структура буйича'!DP109</f>
        <v>0</v>
      </c>
      <c r="DQ8" s="1">
        <f>+'Структура буйича'!DQ109</f>
        <v>447</v>
      </c>
      <c r="DR8" s="1">
        <f>+'Структура буйича'!DR109</f>
        <v>0</v>
      </c>
      <c r="DS8" s="1">
        <f>+'Структура буйича'!DS109</f>
        <v>0</v>
      </c>
      <c r="DT8" s="1">
        <f>+'Структура буйича'!DT109</f>
        <v>0</v>
      </c>
      <c r="DU8" s="1">
        <f>+'Структура буйича'!DU109</f>
        <v>131</v>
      </c>
      <c r="DV8" s="1">
        <f>+'Структура буйича'!DV109</f>
        <v>0</v>
      </c>
      <c r="DW8" s="1">
        <f>+'Структура буйича'!DW109</f>
        <v>0</v>
      </c>
      <c r="DX8" s="1">
        <f>+'Структура буйича'!DX109</f>
        <v>44</v>
      </c>
      <c r="DY8" s="1">
        <f>+'Структура буйича'!DY109</f>
        <v>0</v>
      </c>
      <c r="DZ8" s="1">
        <f>+'Структура буйича'!DZ109</f>
        <v>0</v>
      </c>
      <c r="EA8" s="1">
        <f>+'Структура буйича'!EA109</f>
        <v>2</v>
      </c>
      <c r="EB8" s="1">
        <f>+'Структура буйича'!EB109</f>
        <v>1</v>
      </c>
      <c r="EC8" s="1">
        <f>+'Структура буйича'!EC109</f>
        <v>1</v>
      </c>
      <c r="ED8" s="1">
        <f>+'Структура буйича'!ED109</f>
        <v>40</v>
      </c>
      <c r="EE8" s="1">
        <f>+'Структура буйича'!EE109</f>
        <v>2</v>
      </c>
      <c r="EF8" s="1">
        <f>+'Структура буйича'!EF109</f>
        <v>62</v>
      </c>
      <c r="EG8" s="1">
        <f>+'Структура буйича'!EG109</f>
        <v>0</v>
      </c>
      <c r="EH8" s="1">
        <f>+'Структура буйича'!EH109</f>
        <v>168</v>
      </c>
      <c r="EI8" s="1">
        <f>+'Структура буйича'!EI109</f>
        <v>50</v>
      </c>
      <c r="EJ8" s="1">
        <f>+'Структура буйича'!EJ109</f>
        <v>0</v>
      </c>
      <c r="EK8" s="1">
        <f>+'Структура буйича'!EK109</f>
        <v>3</v>
      </c>
      <c r="EL8" s="1">
        <f>+'Структура буйича'!EL109</f>
        <v>70</v>
      </c>
      <c r="EM8" s="1">
        <f>+'Структура буйича'!EM109</f>
        <v>4</v>
      </c>
      <c r="EN8" s="1">
        <f>+'Структура буйича'!EN109</f>
        <v>0</v>
      </c>
      <c r="EO8" s="1">
        <f>+'Структура буйича'!EO109</f>
        <v>8</v>
      </c>
      <c r="EP8" s="1">
        <f>+'Структура буйича'!EP109</f>
        <v>0</v>
      </c>
      <c r="EQ8" s="1">
        <f>+'Структура буйича'!EQ109</f>
        <v>1</v>
      </c>
      <c r="ER8" s="1">
        <f>+'Структура буйича'!ER109</f>
        <v>30</v>
      </c>
      <c r="ES8" s="1">
        <f>+'Структура буйича'!ES109</f>
        <v>0</v>
      </c>
      <c r="ET8" s="1">
        <f>+'Структура буйича'!ET109</f>
        <v>1</v>
      </c>
      <c r="EU8" s="1">
        <f>+'Структура буйича'!EU109</f>
        <v>1</v>
      </c>
      <c r="EV8" s="1">
        <f>+'Структура буйича'!EV109</f>
        <v>5</v>
      </c>
      <c r="EW8" s="1">
        <f>+'Структура буйича'!EW109</f>
        <v>1</v>
      </c>
      <c r="EX8" s="1">
        <f>+'Структура буйича'!EX109</f>
        <v>0</v>
      </c>
      <c r="EY8" s="1">
        <f>+'Структура буйича'!EY109</f>
        <v>0</v>
      </c>
      <c r="EZ8" s="1">
        <f>+'Структура буйича'!EZ109</f>
        <v>0</v>
      </c>
      <c r="FA8" s="1">
        <f>+'Структура буйича'!FA109</f>
        <v>0</v>
      </c>
      <c r="FB8" s="1">
        <f>+'Структура буйича'!FB109</f>
        <v>0</v>
      </c>
      <c r="FC8" s="1">
        <f>+'Структура буйича'!FC109</f>
        <v>0</v>
      </c>
      <c r="FD8" s="1">
        <f>+'Структура буйича'!FD109</f>
        <v>0</v>
      </c>
      <c r="FE8" s="1">
        <f>+'Структура буйича'!FE109</f>
        <v>0</v>
      </c>
      <c r="FF8" s="1">
        <f>+'Структура буйича'!FF109</f>
        <v>0</v>
      </c>
      <c r="FG8" s="1">
        <f>+'Структура буйича'!FG109</f>
        <v>0</v>
      </c>
      <c r="FH8" s="1">
        <f>+'Структура буйича'!FH109</f>
        <v>0</v>
      </c>
      <c r="FI8" s="1">
        <f>+'Структура буйича'!FI109</f>
        <v>0</v>
      </c>
      <c r="FJ8" s="1">
        <f>+'Структура буйича'!FJ109</f>
        <v>0</v>
      </c>
      <c r="FK8" s="60">
        <f>+'Структура буйича'!FL71</f>
        <v>0</v>
      </c>
      <c r="FL8" s="60">
        <f>+'Структура буйича'!FL71</f>
        <v>0</v>
      </c>
      <c r="FM8" s="60">
        <f>+'Структура буйича'!FM109</f>
        <v>0</v>
      </c>
      <c r="FN8" s="67">
        <f t="shared" si="0"/>
        <v>141832</v>
      </c>
    </row>
    <row r="9" spans="1:170" s="22" customFormat="1" ht="35.25" customHeight="1">
      <c r="A9" s="93"/>
      <c r="B9" s="98"/>
      <c r="C9" s="15" t="s">
        <v>460</v>
      </c>
      <c r="D9" s="15" t="s">
        <v>466</v>
      </c>
      <c r="E9" s="15" t="s">
        <v>507</v>
      </c>
      <c r="F9" s="1">
        <f>+'Структура буйича'!F74</f>
        <v>2</v>
      </c>
      <c r="G9" s="1">
        <f>+'Структура буйича'!G74</f>
        <v>0</v>
      </c>
      <c r="H9" s="1">
        <f>+'Структура буйича'!H74</f>
        <v>2</v>
      </c>
      <c r="I9" s="1">
        <f>+'Структура буйича'!I74</f>
        <v>1</v>
      </c>
      <c r="J9" s="1">
        <f>+'Структура буйича'!J74</f>
        <v>0</v>
      </c>
      <c r="K9" s="1">
        <f>+'Структура буйича'!K74</f>
        <v>1</v>
      </c>
      <c r="L9" s="1">
        <f>+'Структура буйича'!L74</f>
        <v>0</v>
      </c>
      <c r="M9" s="1">
        <f>+'Структура буйича'!M74</f>
        <v>0</v>
      </c>
      <c r="N9" s="1">
        <f>+'Структура буйича'!N74</f>
        <v>0</v>
      </c>
      <c r="O9" s="1">
        <f>+'Структура буйича'!O74</f>
        <v>0</v>
      </c>
      <c r="P9" s="1">
        <f>+'Структура буйича'!P74</f>
        <v>0</v>
      </c>
      <c r="Q9" s="1">
        <f>+'Структура буйича'!Q74</f>
        <v>0</v>
      </c>
      <c r="R9" s="1">
        <f>+'Структура буйича'!R74</f>
        <v>0</v>
      </c>
      <c r="S9" s="1">
        <f>+'Структура буйича'!S74</f>
        <v>2</v>
      </c>
      <c r="T9" s="1">
        <f>+'Структура буйича'!T74</f>
        <v>0</v>
      </c>
      <c r="U9" s="1">
        <f>+'Структура буйича'!U74</f>
        <v>0</v>
      </c>
      <c r="V9" s="1">
        <f>+'Структура буйича'!V74</f>
        <v>0</v>
      </c>
      <c r="W9" s="1">
        <f>+'Структура буйича'!W74</f>
        <v>0</v>
      </c>
      <c r="X9" s="1">
        <f>+'Структура буйича'!X74</f>
        <v>0</v>
      </c>
      <c r="Y9" s="1">
        <f>+'Структура буйича'!Y74</f>
        <v>1</v>
      </c>
      <c r="Z9" s="1">
        <f>+'Структура буйича'!Z74</f>
        <v>0</v>
      </c>
      <c r="AA9" s="1">
        <f>+'Структура буйича'!AA74</f>
        <v>0</v>
      </c>
      <c r="AB9" s="1">
        <f>+'Структура буйича'!AB74</f>
        <v>0</v>
      </c>
      <c r="AC9" s="1">
        <f>+'Структура буйича'!AC74</f>
        <v>0</v>
      </c>
      <c r="AD9" s="1">
        <f>+'Структура буйича'!AD74</f>
        <v>0</v>
      </c>
      <c r="AE9" s="1">
        <f>+'Структура буйича'!AE74</f>
        <v>0</v>
      </c>
      <c r="AF9" s="1">
        <f>+'Структура буйича'!AF74</f>
        <v>2</v>
      </c>
      <c r="AG9" s="1">
        <f>+'Структура буйича'!AG74</f>
        <v>0</v>
      </c>
      <c r="AH9" s="1">
        <f>+'Структура буйича'!AH74</f>
        <v>0</v>
      </c>
      <c r="AI9" s="1">
        <f>+'Структура буйича'!AI74</f>
        <v>0</v>
      </c>
      <c r="AJ9" s="1">
        <f>+'Структура буйича'!AJ74</f>
        <v>0</v>
      </c>
      <c r="AK9" s="1">
        <f>+'Структура буйича'!AK74</f>
        <v>0</v>
      </c>
      <c r="AL9" s="1">
        <f>+'Структура буйича'!AL74</f>
        <v>0</v>
      </c>
      <c r="AM9" s="1">
        <f>+'Структура буйича'!AM74</f>
        <v>0</v>
      </c>
      <c r="AN9" s="1">
        <f>+'Структура буйича'!AN74</f>
        <v>0</v>
      </c>
      <c r="AO9" s="1">
        <f>+'Структура буйича'!AO74</f>
        <v>0</v>
      </c>
      <c r="AP9" s="1">
        <f>+'Структура буйича'!AP74</f>
        <v>0</v>
      </c>
      <c r="AQ9" s="1">
        <f>+'Структура буйича'!AQ74</f>
        <v>0</v>
      </c>
      <c r="AR9" s="1">
        <f>+'Структура буйича'!AR74</f>
        <v>0</v>
      </c>
      <c r="AS9" s="1">
        <f>+'Структура буйича'!AS74</f>
        <v>0</v>
      </c>
      <c r="AT9" s="1">
        <f>+'Структура буйича'!AT74</f>
        <v>0</v>
      </c>
      <c r="AU9" s="1">
        <f>+'Структура буйича'!AU74</f>
        <v>0</v>
      </c>
      <c r="AV9" s="1">
        <f>+'Структура буйича'!AV74</f>
        <v>0</v>
      </c>
      <c r="AW9" s="1">
        <f>+'Структура буйича'!AW74</f>
        <v>0</v>
      </c>
      <c r="AX9" s="1">
        <f>+'Структура буйича'!AX74</f>
        <v>0</v>
      </c>
      <c r="AY9" s="1">
        <f>+'Структура буйича'!AY74</f>
        <v>0</v>
      </c>
      <c r="AZ9" s="1">
        <f>+'Структура буйича'!AZ74</f>
        <v>0</v>
      </c>
      <c r="BA9" s="1">
        <f>+'Структура буйича'!BA74</f>
        <v>0</v>
      </c>
      <c r="BB9" s="1">
        <f>+'Структура буйича'!BB74</f>
        <v>0</v>
      </c>
      <c r="BC9" s="1">
        <f>+'Структура буйича'!BC74</f>
        <v>0</v>
      </c>
      <c r="BD9" s="1">
        <f>+'Структура буйича'!BD74</f>
        <v>0</v>
      </c>
      <c r="BE9" s="1">
        <f>+'Структура буйича'!BE74</f>
        <v>0</v>
      </c>
      <c r="BF9" s="1">
        <f>+'Структура буйича'!BF74</f>
        <v>0</v>
      </c>
      <c r="BG9" s="1">
        <f>+'Структура буйича'!BG74</f>
        <v>0</v>
      </c>
      <c r="BH9" s="1">
        <f>+'Структура буйича'!BH74</f>
        <v>0</v>
      </c>
      <c r="BI9" s="1">
        <f>+'Структура буйича'!BI74</f>
        <v>0</v>
      </c>
      <c r="BJ9" s="1">
        <f>+'Структура буйича'!BJ74</f>
        <v>0</v>
      </c>
      <c r="BK9" s="1">
        <f>+'Структура буйича'!BK74</f>
        <v>0</v>
      </c>
      <c r="BL9" s="1">
        <f>+'Структура буйича'!BL74</f>
        <v>0</v>
      </c>
      <c r="BM9" s="1">
        <f>+'Структура буйича'!BM74</f>
        <v>0</v>
      </c>
      <c r="BN9" s="1">
        <f>+'Структура буйича'!BN74</f>
        <v>0</v>
      </c>
      <c r="BO9" s="1">
        <f>+'Структура буйича'!BO74</f>
        <v>0</v>
      </c>
      <c r="BP9" s="1">
        <f>+'Структура буйича'!BP74</f>
        <v>0</v>
      </c>
      <c r="BQ9" s="1">
        <f>+'Структура буйича'!BQ74</f>
        <v>0</v>
      </c>
      <c r="BR9" s="1">
        <f>+'Структура буйича'!BR74</f>
        <v>0</v>
      </c>
      <c r="BS9" s="1">
        <f>+'Структура буйича'!BS74</f>
        <v>0</v>
      </c>
      <c r="BT9" s="1">
        <f>+'Структура буйича'!BT74</f>
        <v>0</v>
      </c>
      <c r="BU9" s="1">
        <f>+'Структура буйича'!BU74</f>
        <v>0</v>
      </c>
      <c r="BV9" s="1">
        <f>+'Структура буйича'!BV74</f>
        <v>0</v>
      </c>
      <c r="BW9" s="1">
        <f>+'Структура буйича'!BW74</f>
        <v>0</v>
      </c>
      <c r="BX9" s="1">
        <f>+'Структура буйича'!BX74</f>
        <v>0</v>
      </c>
      <c r="BY9" s="1">
        <f>+'Структура буйича'!BY74</f>
        <v>0</v>
      </c>
      <c r="BZ9" s="1">
        <f>+'Структура буйича'!BZ74</f>
        <v>0</v>
      </c>
      <c r="CA9" s="1">
        <f>+'Структура буйича'!CA74</f>
        <v>0</v>
      </c>
      <c r="CB9" s="1">
        <f>+'Структура буйича'!CB74</f>
        <v>0</v>
      </c>
      <c r="CC9" s="1">
        <f>+'Структура буйича'!CC74</f>
        <v>0</v>
      </c>
      <c r="CD9" s="1">
        <f>+'Структура буйича'!CD74</f>
        <v>0</v>
      </c>
      <c r="CE9" s="1">
        <f>+'Структура буйича'!CE74</f>
        <v>0</v>
      </c>
      <c r="CF9" s="1">
        <f>+'Структура буйича'!CF74</f>
        <v>0</v>
      </c>
      <c r="CG9" s="1">
        <f>+'Структура буйича'!CG74</f>
        <v>0</v>
      </c>
      <c r="CH9" s="1">
        <f>+'Структура буйича'!CH74</f>
        <v>0</v>
      </c>
      <c r="CI9" s="1">
        <f>+'Структура буйича'!CI74</f>
        <v>0</v>
      </c>
      <c r="CJ9" s="1">
        <f>+'Структура буйича'!CJ74</f>
        <v>0</v>
      </c>
      <c r="CK9" s="1">
        <f>+'Структура буйича'!CK74</f>
        <v>0</v>
      </c>
      <c r="CL9" s="1">
        <f>+'Структура буйича'!CL74</f>
        <v>0</v>
      </c>
      <c r="CM9" s="1">
        <f>+'Структура буйича'!CM74</f>
        <v>0</v>
      </c>
      <c r="CN9" s="1">
        <f>+'Структура буйича'!CN74</f>
        <v>0</v>
      </c>
      <c r="CO9" s="1">
        <f>+'Структура буйича'!CO74</f>
        <v>0</v>
      </c>
      <c r="CP9" s="1">
        <f>+'Структура буйича'!CP74</f>
        <v>0</v>
      </c>
      <c r="CQ9" s="1">
        <f>+'Структура буйича'!CQ74</f>
        <v>0</v>
      </c>
      <c r="CR9" s="1">
        <f>+'Структура буйича'!CR74</f>
        <v>0</v>
      </c>
      <c r="CS9" s="1">
        <f>+'Структура буйича'!CS74</f>
        <v>0</v>
      </c>
      <c r="CT9" s="1">
        <f>+'Структура буйича'!CT74</f>
        <v>0</v>
      </c>
      <c r="CU9" s="1">
        <f>+'Структура буйича'!CU74</f>
        <v>0</v>
      </c>
      <c r="CV9" s="1">
        <f>+'Структура буйича'!CV74</f>
        <v>0</v>
      </c>
      <c r="CW9" s="1">
        <f>+'Структура буйича'!CW74</f>
        <v>0</v>
      </c>
      <c r="CX9" s="1">
        <f>+'Структура буйича'!CX74</f>
        <v>0</v>
      </c>
      <c r="CY9" s="1">
        <f>+'Структура буйича'!CY74</f>
        <v>0</v>
      </c>
      <c r="CZ9" s="1">
        <f>+'Структура буйича'!CZ74</f>
        <v>0</v>
      </c>
      <c r="DA9" s="1">
        <f>+'Структура буйича'!DA74</f>
        <v>0</v>
      </c>
      <c r="DB9" s="1">
        <f>+'Структура буйича'!DB74</f>
        <v>0</v>
      </c>
      <c r="DC9" s="1">
        <f>+'Структура буйича'!DC74</f>
        <v>0</v>
      </c>
      <c r="DD9" s="1">
        <f>+'Структура буйича'!DD74</f>
        <v>0</v>
      </c>
      <c r="DE9" s="1">
        <f>+'Структура буйича'!DE74</f>
        <v>0</v>
      </c>
      <c r="DF9" s="1">
        <f>+'Структура буйича'!DF74</f>
        <v>3</v>
      </c>
      <c r="DG9" s="1">
        <f>+'Структура буйича'!DG74</f>
        <v>0</v>
      </c>
      <c r="DH9" s="1">
        <f>+'Структура буйича'!DH74</f>
        <v>0</v>
      </c>
      <c r="DI9" s="1">
        <f>+'Структура буйича'!DI74</f>
        <v>0</v>
      </c>
      <c r="DJ9" s="1">
        <f>+'Структура буйича'!DJ74</f>
        <v>0</v>
      </c>
      <c r="DK9" s="1">
        <f>+'Структура буйича'!DK74</f>
        <v>0</v>
      </c>
      <c r="DL9" s="1">
        <f>+'Структура буйича'!DL74</f>
        <v>0</v>
      </c>
      <c r="DM9" s="1">
        <f>+'Структура буйича'!DM74</f>
        <v>0</v>
      </c>
      <c r="DN9" s="1">
        <f>+'Структура буйича'!DN74</f>
        <v>0</v>
      </c>
      <c r="DO9" s="1">
        <f>+'Структура буйича'!DO74</f>
        <v>0</v>
      </c>
      <c r="DP9" s="1">
        <f>+'Структура буйича'!DP74</f>
        <v>0</v>
      </c>
      <c r="DQ9" s="1">
        <f>+'Структура буйича'!DQ74</f>
        <v>0</v>
      </c>
      <c r="DR9" s="1">
        <f>+'Структура буйича'!DR74</f>
        <v>0</v>
      </c>
      <c r="DS9" s="1">
        <f>+'Структура буйича'!DS74</f>
        <v>0</v>
      </c>
      <c r="DT9" s="1">
        <f>+'Структура буйича'!DT74</f>
        <v>0</v>
      </c>
      <c r="DU9" s="1">
        <f>+'Структура буйича'!DU74</f>
        <v>0</v>
      </c>
      <c r="DV9" s="1">
        <f>+'Структура буйича'!DV74</f>
        <v>0</v>
      </c>
      <c r="DW9" s="1">
        <f>+'Структура буйича'!DW74</f>
        <v>0</v>
      </c>
      <c r="DX9" s="1">
        <f>+'Структура буйича'!DX74</f>
        <v>0</v>
      </c>
      <c r="DY9" s="1">
        <f>+'Структура буйича'!DY74</f>
        <v>0</v>
      </c>
      <c r="DZ9" s="1">
        <f>+'Структура буйича'!DZ74</f>
        <v>0</v>
      </c>
      <c r="EA9" s="1">
        <f>+'Структура буйича'!EA74</f>
        <v>0</v>
      </c>
      <c r="EB9" s="1">
        <f>+'Структура буйича'!EB74</f>
        <v>0</v>
      </c>
      <c r="EC9" s="1">
        <f>+'Структура буйича'!EC74</f>
        <v>0</v>
      </c>
      <c r="ED9" s="1">
        <f>+'Структура буйича'!ED74</f>
        <v>0</v>
      </c>
      <c r="EE9" s="1">
        <f>+'Структура буйича'!EE74</f>
        <v>0</v>
      </c>
      <c r="EF9" s="1">
        <f>+'Структура буйича'!EF74</f>
        <v>0</v>
      </c>
      <c r="EG9" s="1">
        <f>+'Структура буйича'!EG74</f>
        <v>0</v>
      </c>
      <c r="EH9" s="1">
        <f>+'Структура буйича'!EH74</f>
        <v>0</v>
      </c>
      <c r="EI9" s="1">
        <f>+'Структура буйича'!EI74</f>
        <v>0</v>
      </c>
      <c r="EJ9" s="1">
        <f>+'Структура буйича'!EJ74</f>
        <v>0</v>
      </c>
      <c r="EK9" s="1">
        <f>+'Структура буйича'!EK74</f>
        <v>0</v>
      </c>
      <c r="EL9" s="1">
        <f>+'Структура буйича'!EL74</f>
        <v>0</v>
      </c>
      <c r="EM9" s="1">
        <f>+'Структура буйича'!EM74</f>
        <v>0</v>
      </c>
      <c r="EN9" s="1">
        <f>+'Структура буйича'!EN74</f>
        <v>0</v>
      </c>
      <c r="EO9" s="1">
        <f>+'Структура буйича'!EO74</f>
        <v>0</v>
      </c>
      <c r="EP9" s="1">
        <f>+'Структура буйича'!EP74</f>
        <v>0</v>
      </c>
      <c r="EQ9" s="1">
        <f>+'Структура буйича'!EQ74</f>
        <v>0</v>
      </c>
      <c r="ER9" s="1">
        <f>+'Структура буйича'!ER74</f>
        <v>0</v>
      </c>
      <c r="ES9" s="1">
        <f>+'Структура буйича'!ES74</f>
        <v>0</v>
      </c>
      <c r="ET9" s="1">
        <f>+'Структура буйича'!ET74</f>
        <v>0</v>
      </c>
      <c r="EU9" s="1">
        <f>+'Структура буйича'!EU74</f>
        <v>0</v>
      </c>
      <c r="EV9" s="1">
        <f>+'Структура буйича'!EV74</f>
        <v>0</v>
      </c>
      <c r="EW9" s="1">
        <f>+'Структура буйича'!EW74</f>
        <v>0</v>
      </c>
      <c r="EX9" s="1">
        <f>+'Структура буйича'!EX74</f>
        <v>0</v>
      </c>
      <c r="EY9" s="1">
        <f>+'Структура буйича'!EY74</f>
        <v>0</v>
      </c>
      <c r="EZ9" s="1">
        <f>+'Структура буйича'!EZ74</f>
        <v>0</v>
      </c>
      <c r="FA9" s="1">
        <f>+'Структура буйича'!FA74</f>
        <v>0</v>
      </c>
      <c r="FB9" s="1">
        <f>+'Структура буйича'!FB74</f>
        <v>0</v>
      </c>
      <c r="FC9" s="1">
        <f>+'Структура буйича'!FC74</f>
        <v>0</v>
      </c>
      <c r="FD9" s="1">
        <f>+'Структура буйича'!FD74</f>
        <v>0</v>
      </c>
      <c r="FE9" s="1">
        <f>+'Структура буйича'!FE74</f>
        <v>0</v>
      </c>
      <c r="FF9" s="1">
        <f>+'Структура буйича'!FF74</f>
        <v>0</v>
      </c>
      <c r="FG9" s="1">
        <f>+'Структура буйича'!FG74</f>
        <v>0</v>
      </c>
      <c r="FH9" s="1">
        <f>+'Структура буйича'!FH74</f>
        <v>0</v>
      </c>
      <c r="FI9" s="1">
        <f>+'Структура буйича'!FI74</f>
        <v>0</v>
      </c>
      <c r="FJ9" s="1">
        <f>+'Структура буйича'!FJ74</f>
        <v>0</v>
      </c>
      <c r="FK9" s="60">
        <f>+'Структура буйича'!FL72</f>
        <v>0</v>
      </c>
      <c r="FL9" s="60">
        <f>+'Структура буйича'!FL72</f>
        <v>0</v>
      </c>
      <c r="FM9" s="60">
        <f>+'Структура буйича'!FM74</f>
        <v>0</v>
      </c>
      <c r="FN9" s="67">
        <f t="shared" si="0"/>
        <v>14</v>
      </c>
    </row>
    <row r="10" spans="1:170" ht="35.25" customHeight="1">
      <c r="A10" s="93"/>
      <c r="B10" s="98"/>
      <c r="C10" s="92" t="s">
        <v>461</v>
      </c>
      <c r="D10" s="15" t="s">
        <v>450</v>
      </c>
      <c r="E10" s="15" t="s">
        <v>467</v>
      </c>
      <c r="F10" s="1">
        <f>+'Структура буйича'!F68</f>
        <v>100</v>
      </c>
      <c r="G10" s="1">
        <f>+'Структура буйича'!G68</f>
        <v>0</v>
      </c>
      <c r="H10" s="1">
        <f>+'Структура буйича'!H68</f>
        <v>2</v>
      </c>
      <c r="I10" s="1">
        <f>+'Структура буйича'!I68</f>
        <v>1</v>
      </c>
      <c r="J10" s="1">
        <f>+'Структура буйича'!J68</f>
        <v>0</v>
      </c>
      <c r="K10" s="1">
        <f>+'Структура буйича'!K68</f>
        <v>0</v>
      </c>
      <c r="L10" s="1">
        <f>+'Структура буйича'!L68</f>
        <v>48</v>
      </c>
      <c r="M10" s="1">
        <f>+'Структура буйича'!M68</f>
        <v>0</v>
      </c>
      <c r="N10" s="1">
        <f>+'Структура буйича'!N68</f>
        <v>0</v>
      </c>
      <c r="O10" s="1">
        <f>+'Структура буйича'!O68</f>
        <v>0</v>
      </c>
      <c r="P10" s="1">
        <f>+'Структура буйича'!P68</f>
        <v>0</v>
      </c>
      <c r="Q10" s="1">
        <f>+'Структура буйича'!Q68</f>
        <v>0</v>
      </c>
      <c r="R10" s="1">
        <f>+'Структура буйича'!R68</f>
        <v>0</v>
      </c>
      <c r="S10" s="1">
        <f>+'Структура буйича'!S68</f>
        <v>0</v>
      </c>
      <c r="T10" s="1">
        <f>+'Структура буйича'!T68</f>
        <v>0</v>
      </c>
      <c r="U10" s="1">
        <f>+'Структура буйича'!U68</f>
        <v>2</v>
      </c>
      <c r="V10" s="1">
        <f>+'Структура буйича'!V68</f>
        <v>0</v>
      </c>
      <c r="W10" s="1">
        <f>+'Структура буйича'!W68</f>
        <v>0</v>
      </c>
      <c r="X10" s="1">
        <f>+'Структура буйича'!X68</f>
        <v>0</v>
      </c>
      <c r="Y10" s="1">
        <f>+'Структура буйича'!Y68</f>
        <v>0</v>
      </c>
      <c r="Z10" s="1">
        <f>+'Структура буйича'!Z68</f>
        <v>0</v>
      </c>
      <c r="AA10" s="1">
        <f>+'Структура буйича'!AA68</f>
        <v>0</v>
      </c>
      <c r="AB10" s="1">
        <f>+'Структура буйича'!AB68</f>
        <v>1</v>
      </c>
      <c r="AC10" s="1">
        <f>+'Структура буйича'!AC68</f>
        <v>2</v>
      </c>
      <c r="AD10" s="1">
        <f>+'Структура буйича'!AD68</f>
        <v>1</v>
      </c>
      <c r="AE10" s="1">
        <f>+'Структура буйича'!AE68</f>
        <v>0</v>
      </c>
      <c r="AF10" s="1">
        <f>+'Структура буйича'!AF68</f>
        <v>5</v>
      </c>
      <c r="AG10" s="1">
        <f>+'Структура буйича'!AG68</f>
        <v>2</v>
      </c>
      <c r="AH10" s="1">
        <f>+'Структура буйича'!AH68</f>
        <v>0</v>
      </c>
      <c r="AI10" s="1">
        <f>+'Структура буйича'!AI68</f>
        <v>0</v>
      </c>
      <c r="AJ10" s="1">
        <f>+'Структура буйича'!AJ68</f>
        <v>0</v>
      </c>
      <c r="AK10" s="1">
        <f>+'Структура буйича'!AK68</f>
        <v>0</v>
      </c>
      <c r="AL10" s="1">
        <f>+'Структура буйича'!AL68</f>
        <v>0</v>
      </c>
      <c r="AM10" s="1">
        <f>+'Структура буйича'!AM68</f>
        <v>1</v>
      </c>
      <c r="AN10" s="1">
        <f>+'Структура буйича'!AN68</f>
        <v>0</v>
      </c>
      <c r="AO10" s="1">
        <f>+'Структура буйича'!AO68</f>
        <v>2</v>
      </c>
      <c r="AP10" s="1">
        <f>+'Структура буйича'!AP68</f>
        <v>0</v>
      </c>
      <c r="AQ10" s="1">
        <f>+'Структура буйича'!AQ68</f>
        <v>0</v>
      </c>
      <c r="AR10" s="1">
        <f>+'Структура буйича'!AR68</f>
        <v>1</v>
      </c>
      <c r="AS10" s="1">
        <f>+'Структура буйича'!AS68</f>
        <v>0</v>
      </c>
      <c r="AT10" s="1">
        <f>+'Структура буйича'!AT68</f>
        <v>1</v>
      </c>
      <c r="AU10" s="1">
        <f>+'Структура буйича'!AU68</f>
        <v>0</v>
      </c>
      <c r="AV10" s="1">
        <f>+'Структура буйича'!AV68</f>
        <v>0</v>
      </c>
      <c r="AW10" s="1">
        <f>+'Структура буйича'!AW68</f>
        <v>0</v>
      </c>
      <c r="AX10" s="1">
        <f>+'Структура буйича'!AX68</f>
        <v>0</v>
      </c>
      <c r="AY10" s="1">
        <f>+'Структура буйича'!AY68</f>
        <v>0</v>
      </c>
      <c r="AZ10" s="1">
        <f>+'Структура буйича'!AZ68</f>
        <v>0</v>
      </c>
      <c r="BA10" s="1">
        <f>+'Структура буйича'!BA68</f>
        <v>0</v>
      </c>
      <c r="BB10" s="1">
        <f>+'Структура буйича'!BB68</f>
        <v>0</v>
      </c>
      <c r="BC10" s="1">
        <f>+'Структура буйича'!BC68</f>
        <v>0</v>
      </c>
      <c r="BD10" s="1">
        <f>+'Структура буйича'!BD68</f>
        <v>1</v>
      </c>
      <c r="BE10" s="1">
        <f>+'Структура буйича'!BE68</f>
        <v>0</v>
      </c>
      <c r="BF10" s="1">
        <f>+'Структура буйича'!BF68</f>
        <v>0</v>
      </c>
      <c r="BG10" s="1">
        <f>+'Структура буйича'!BG68</f>
        <v>0</v>
      </c>
      <c r="BH10" s="1">
        <f>+'Структура буйича'!BH68</f>
        <v>0</v>
      </c>
      <c r="BI10" s="1">
        <f>+'Структура буйича'!BI68</f>
        <v>0</v>
      </c>
      <c r="BJ10" s="1">
        <f>+'Структура буйича'!BJ68</f>
        <v>5</v>
      </c>
      <c r="BK10" s="1">
        <f>+'Структура буйича'!BK68</f>
        <v>0</v>
      </c>
      <c r="BL10" s="1">
        <f>+'Структура буйича'!BL68</f>
        <v>0</v>
      </c>
      <c r="BM10" s="1">
        <f>+'Структура буйича'!BM68</f>
        <v>0</v>
      </c>
      <c r="BN10" s="1">
        <f>+'Структура буйича'!BN68</f>
        <v>0</v>
      </c>
      <c r="BO10" s="1">
        <f>+'Структура буйича'!BO68</f>
        <v>0</v>
      </c>
      <c r="BP10" s="1">
        <f>+'Структура буйича'!BP68</f>
        <v>0</v>
      </c>
      <c r="BQ10" s="1">
        <f>+'Структура буйича'!BQ68</f>
        <v>1</v>
      </c>
      <c r="BR10" s="1">
        <f>+'Структура буйича'!BR68</f>
        <v>0</v>
      </c>
      <c r="BS10" s="1">
        <f>+'Структура буйича'!BS68</f>
        <v>0</v>
      </c>
      <c r="BT10" s="1">
        <f>+'Структура буйича'!BT68</f>
        <v>0</v>
      </c>
      <c r="BU10" s="1">
        <f>+'Структура буйича'!BU68</f>
        <v>0</v>
      </c>
      <c r="BV10" s="1">
        <f>+'Структура буйича'!BV68</f>
        <v>0</v>
      </c>
      <c r="BW10" s="1">
        <f>+'Структура буйича'!BW68</f>
        <v>0</v>
      </c>
      <c r="BX10" s="1">
        <f>+'Структура буйича'!BX68</f>
        <v>0</v>
      </c>
      <c r="BY10" s="1">
        <f>+'Структура буйича'!BY68</f>
        <v>0</v>
      </c>
      <c r="BZ10" s="1">
        <f>+'Структура буйича'!BZ68</f>
        <v>0</v>
      </c>
      <c r="CA10" s="1">
        <f>+'Структура буйича'!CA68</f>
        <v>0</v>
      </c>
      <c r="CB10" s="1">
        <f>+'Структура буйича'!CB68</f>
        <v>0</v>
      </c>
      <c r="CC10" s="1">
        <f>+'Структура буйича'!CC68</f>
        <v>0</v>
      </c>
      <c r="CD10" s="1">
        <f>+'Структура буйича'!CD68</f>
        <v>0</v>
      </c>
      <c r="CE10" s="1">
        <f>+'Структура буйича'!CE68</f>
        <v>0</v>
      </c>
      <c r="CF10" s="1">
        <f>+'Структура буйича'!CF68</f>
        <v>0</v>
      </c>
      <c r="CG10" s="1">
        <f>+'Структура буйича'!CG68</f>
        <v>0</v>
      </c>
      <c r="CH10" s="1">
        <f>+'Структура буйича'!CH68</f>
        <v>0</v>
      </c>
      <c r="CI10" s="1">
        <f>+'Структура буйича'!CI68</f>
        <v>0</v>
      </c>
      <c r="CJ10" s="1">
        <f>+'Структура буйича'!CJ68</f>
        <v>0</v>
      </c>
      <c r="CK10" s="1">
        <f>+'Структура буйича'!CK68</f>
        <v>0</v>
      </c>
      <c r="CL10" s="1">
        <f>+'Структура буйича'!CL68</f>
        <v>0</v>
      </c>
      <c r="CM10" s="1">
        <f>+'Структура буйича'!CM68</f>
        <v>0</v>
      </c>
      <c r="CN10" s="1">
        <f>+'Структура буйича'!CN68</f>
        <v>0</v>
      </c>
      <c r="CO10" s="1">
        <f>+'Структура буйича'!CO68</f>
        <v>0</v>
      </c>
      <c r="CP10" s="1">
        <f>+'Структура буйича'!CP68</f>
        <v>0</v>
      </c>
      <c r="CQ10" s="1">
        <f>+'Структура буйича'!CQ68</f>
        <v>0</v>
      </c>
      <c r="CR10" s="1">
        <f>+'Структура буйича'!CR68</f>
        <v>0</v>
      </c>
      <c r="CS10" s="1">
        <f>+'Структура буйича'!CS68</f>
        <v>0</v>
      </c>
      <c r="CT10" s="1">
        <f>+'Структура буйича'!CT68</f>
        <v>0</v>
      </c>
      <c r="CU10" s="1">
        <f>+'Структура буйича'!CU68</f>
        <v>2</v>
      </c>
      <c r="CV10" s="1">
        <f>+'Структура буйича'!CV68</f>
        <v>0</v>
      </c>
      <c r="CW10" s="1">
        <f>+'Структура буйича'!CW68</f>
        <v>0</v>
      </c>
      <c r="CX10" s="1">
        <f>+'Структура буйича'!CX68</f>
        <v>0</v>
      </c>
      <c r="CY10" s="1">
        <f>+'Структура буйича'!CY68</f>
        <v>0</v>
      </c>
      <c r="CZ10" s="1">
        <f>+'Структура буйича'!CZ68</f>
        <v>0</v>
      </c>
      <c r="DA10" s="1">
        <f>+'Структура буйича'!DA68</f>
        <v>0</v>
      </c>
      <c r="DB10" s="1">
        <f>+'Структура буйича'!DB68</f>
        <v>0</v>
      </c>
      <c r="DC10" s="1">
        <f>+'Структура буйича'!DC68</f>
        <v>0</v>
      </c>
      <c r="DD10" s="1">
        <f>+'Структура буйича'!DD68</f>
        <v>0</v>
      </c>
      <c r="DE10" s="1">
        <f>+'Структура буйича'!DE68</f>
        <v>0</v>
      </c>
      <c r="DF10" s="1">
        <f>+'Структура буйича'!DF68</f>
        <v>0</v>
      </c>
      <c r="DG10" s="1">
        <f>+'Структура буйича'!DG68</f>
        <v>0</v>
      </c>
      <c r="DH10" s="1">
        <f>+'Структура буйича'!DH68</f>
        <v>0</v>
      </c>
      <c r="DI10" s="1">
        <f>+'Структура буйича'!DI68</f>
        <v>0</v>
      </c>
      <c r="DJ10" s="1">
        <f>+'Структура буйича'!DJ68</f>
        <v>0</v>
      </c>
      <c r="DK10" s="1">
        <f>+'Структура буйича'!DK68</f>
        <v>0</v>
      </c>
      <c r="DL10" s="1">
        <f>+'Структура буйича'!DL68</f>
        <v>0</v>
      </c>
      <c r="DM10" s="1">
        <f>+'Структура буйича'!DM68</f>
        <v>0</v>
      </c>
      <c r="DN10" s="1">
        <f>+'Структура буйича'!DN68</f>
        <v>6</v>
      </c>
      <c r="DO10" s="1">
        <f>+'Структура буйича'!DO68</f>
        <v>0</v>
      </c>
      <c r="DP10" s="1">
        <f>+'Структура буйича'!DP68</f>
        <v>0</v>
      </c>
      <c r="DQ10" s="1">
        <f>+'Структура буйича'!DQ68</f>
        <v>123</v>
      </c>
      <c r="DR10" s="1">
        <f>+'Структура буйича'!DR68</f>
        <v>0</v>
      </c>
      <c r="DS10" s="1">
        <f>+'Структура буйича'!DS68</f>
        <v>0</v>
      </c>
      <c r="DT10" s="1">
        <f>+'Структура буйича'!DT68</f>
        <v>0</v>
      </c>
      <c r="DU10" s="1">
        <f>+'Структура буйича'!DU68</f>
        <v>0</v>
      </c>
      <c r="DV10" s="1">
        <f>+'Структура буйича'!DV68</f>
        <v>0</v>
      </c>
      <c r="DW10" s="1">
        <f>+'Структура буйича'!DW68</f>
        <v>0</v>
      </c>
      <c r="DX10" s="1">
        <f>+'Структура буйича'!DX68</f>
        <v>0</v>
      </c>
      <c r="DY10" s="1">
        <f>+'Структура буйича'!DY68</f>
        <v>0</v>
      </c>
      <c r="DZ10" s="1">
        <f>+'Структура буйича'!DZ68</f>
        <v>0</v>
      </c>
      <c r="EA10" s="1">
        <f>+'Структура буйича'!EA68</f>
        <v>54</v>
      </c>
      <c r="EB10" s="1">
        <f>+'Структура буйича'!EB68</f>
        <v>0</v>
      </c>
      <c r="EC10" s="1">
        <f>+'Структура буйича'!EC68</f>
        <v>0</v>
      </c>
      <c r="ED10" s="1">
        <f>+'Структура буйича'!ED68</f>
        <v>0</v>
      </c>
      <c r="EE10" s="1">
        <f>+'Структура буйича'!EE68</f>
        <v>0</v>
      </c>
      <c r="EF10" s="1">
        <f>+'Структура буйича'!EF68</f>
        <v>0</v>
      </c>
      <c r="EG10" s="1">
        <f>+'Структура буйича'!EG68</f>
        <v>0</v>
      </c>
      <c r="EH10" s="1">
        <f>+'Структура буйича'!EH68</f>
        <v>0</v>
      </c>
      <c r="EI10" s="1">
        <f>+'Структура буйича'!EI68</f>
        <v>0</v>
      </c>
      <c r="EJ10" s="1">
        <f>+'Структура буйича'!EJ68</f>
        <v>0</v>
      </c>
      <c r="EK10" s="1">
        <f>+'Структура буйича'!EK68</f>
        <v>0</v>
      </c>
      <c r="EL10" s="1">
        <f>+'Структура буйича'!EL68</f>
        <v>0</v>
      </c>
      <c r="EM10" s="1">
        <f>+'Структура буйича'!EM68</f>
        <v>0</v>
      </c>
      <c r="EN10" s="1">
        <f>+'Структура буйича'!EN68</f>
        <v>0</v>
      </c>
      <c r="EO10" s="1">
        <f>+'Структура буйича'!EO68</f>
        <v>7</v>
      </c>
      <c r="EP10" s="1">
        <f>+'Структура буйича'!EP68</f>
        <v>0</v>
      </c>
      <c r="EQ10" s="1">
        <f>+'Структура буйича'!EQ68</f>
        <v>0</v>
      </c>
      <c r="ER10" s="1">
        <f>+'Структура буйича'!ER68</f>
        <v>0</v>
      </c>
      <c r="ES10" s="1">
        <f>+'Структура буйича'!ES68</f>
        <v>0</v>
      </c>
      <c r="ET10" s="1">
        <f>+'Структура буйича'!ET68</f>
        <v>1</v>
      </c>
      <c r="EU10" s="1">
        <f>+'Структура буйича'!EU68</f>
        <v>0</v>
      </c>
      <c r="EV10" s="1">
        <f>+'Структура буйича'!EV68</f>
        <v>0</v>
      </c>
      <c r="EW10" s="1">
        <f>+'Структура буйича'!EW68</f>
        <v>0</v>
      </c>
      <c r="EX10" s="1">
        <f>+'Структура буйича'!EX68</f>
        <v>0</v>
      </c>
      <c r="EY10" s="1">
        <f>+'Структура буйича'!EY68</f>
        <v>0</v>
      </c>
      <c r="EZ10" s="1">
        <f>+'Структура буйича'!EZ68</f>
        <v>0</v>
      </c>
      <c r="FA10" s="1">
        <f>+'Структура буйича'!FA68</f>
        <v>0</v>
      </c>
      <c r="FB10" s="1">
        <f>+'Структура буйича'!FB68</f>
        <v>0</v>
      </c>
      <c r="FC10" s="1">
        <f>+'Структура буйича'!FC68</f>
        <v>0</v>
      </c>
      <c r="FD10" s="1">
        <f>+'Структура буйича'!FD68</f>
        <v>0</v>
      </c>
      <c r="FE10" s="1">
        <f>+'Структура буйича'!FE68</f>
        <v>0</v>
      </c>
      <c r="FF10" s="1">
        <f>+'Структура буйича'!FF68</f>
        <v>0</v>
      </c>
      <c r="FG10" s="1">
        <f>+'Структура буйича'!FG68</f>
        <v>0</v>
      </c>
      <c r="FH10" s="1">
        <f>+'Структура буйича'!FH68</f>
        <v>0</v>
      </c>
      <c r="FI10" s="1">
        <f>+'Структура буйича'!FI68</f>
        <v>0</v>
      </c>
      <c r="FJ10" s="1">
        <f>+'Структура буйича'!FJ68</f>
        <v>1</v>
      </c>
      <c r="FK10" s="60">
        <f>+'Структура буйича'!FL73</f>
        <v>0</v>
      </c>
      <c r="FL10" s="60">
        <f>+'Структура буйича'!FL73</f>
        <v>0</v>
      </c>
      <c r="FM10" s="60">
        <f>+'Структура буйича'!FM68</f>
        <v>0</v>
      </c>
      <c r="FN10" s="67">
        <f t="shared" si="0"/>
        <v>370</v>
      </c>
    </row>
    <row r="11" spans="1:170" ht="35.25" customHeight="1">
      <c r="A11" s="93"/>
      <c r="B11" s="98"/>
      <c r="C11" s="94"/>
      <c r="D11" s="15" t="s">
        <v>451</v>
      </c>
      <c r="E11" s="15" t="s">
        <v>412</v>
      </c>
      <c r="F11" s="1">
        <f>+'Структура буйича'!F69</f>
        <v>25</v>
      </c>
      <c r="G11" s="1">
        <f>+'Структура буйича'!G69</f>
        <v>60</v>
      </c>
      <c r="H11" s="1">
        <f>+'Структура буйича'!H69</f>
        <v>21</v>
      </c>
      <c r="I11" s="1">
        <f>+'Структура буйича'!I69</f>
        <v>5</v>
      </c>
      <c r="J11" s="1">
        <f>+'Структура буйича'!J69</f>
        <v>6</v>
      </c>
      <c r="K11" s="1">
        <f>+'Структура буйича'!K69</f>
        <v>7</v>
      </c>
      <c r="L11" s="1">
        <f>+'Структура буйича'!L69</f>
        <v>0</v>
      </c>
      <c r="M11" s="1">
        <f>+'Структура буйича'!M69</f>
        <v>1</v>
      </c>
      <c r="N11" s="1">
        <f>+'Структура буйича'!N69</f>
        <v>0</v>
      </c>
      <c r="O11" s="1">
        <f>+'Структура буйича'!O69</f>
        <v>0</v>
      </c>
      <c r="P11" s="1">
        <f>+'Структура буйича'!P69</f>
        <v>0</v>
      </c>
      <c r="Q11" s="1">
        <f>+'Структура буйича'!Q69</f>
        <v>0</v>
      </c>
      <c r="R11" s="1">
        <f>+'Структура буйича'!R69</f>
        <v>0</v>
      </c>
      <c r="S11" s="1">
        <f>+'Структура буйича'!S69</f>
        <v>7</v>
      </c>
      <c r="T11" s="1">
        <f>+'Структура буйича'!T69</f>
        <v>2</v>
      </c>
      <c r="U11" s="1">
        <f>+'Структура буйича'!U69</f>
        <v>33</v>
      </c>
      <c r="V11" s="1">
        <f>+'Структура буйича'!V69</f>
        <v>0</v>
      </c>
      <c r="W11" s="1">
        <f>+'Структура буйича'!W69</f>
        <v>1</v>
      </c>
      <c r="X11" s="1">
        <f>+'Структура буйича'!X69</f>
        <v>0</v>
      </c>
      <c r="Y11" s="1">
        <f>+'Структура буйича'!Y69</f>
        <v>47</v>
      </c>
      <c r="Z11" s="1">
        <f>+'Структура буйича'!Z69</f>
        <v>0</v>
      </c>
      <c r="AA11" s="1">
        <f>+'Структура буйича'!AA69</f>
        <v>19</v>
      </c>
      <c r="AB11" s="1">
        <f>+'Структура буйича'!AB69</f>
        <v>0</v>
      </c>
      <c r="AC11" s="1">
        <f>+'Структура буйича'!AC69</f>
        <v>0</v>
      </c>
      <c r="AD11" s="1">
        <f>+'Структура буйича'!AD69</f>
        <v>0</v>
      </c>
      <c r="AE11" s="1">
        <f>+'Структура буйича'!AE69</f>
        <v>0</v>
      </c>
      <c r="AF11" s="1">
        <f>+'Структура буйича'!AF69</f>
        <v>0</v>
      </c>
      <c r="AG11" s="1">
        <f>+'Структура буйича'!AG69</f>
        <v>0</v>
      </c>
      <c r="AH11" s="1">
        <f>+'Структура буйича'!AH69</f>
        <v>0</v>
      </c>
      <c r="AI11" s="1">
        <f>+'Структура буйича'!AI69</f>
        <v>0</v>
      </c>
      <c r="AJ11" s="1">
        <f>+'Структура буйича'!AJ69</f>
        <v>0</v>
      </c>
      <c r="AK11" s="1">
        <f>+'Структура буйича'!AK69</f>
        <v>0</v>
      </c>
      <c r="AL11" s="1">
        <f>+'Структура буйича'!AL69</f>
        <v>0</v>
      </c>
      <c r="AM11" s="1">
        <f>+'Структура буйича'!AM69</f>
        <v>5</v>
      </c>
      <c r="AN11" s="1">
        <f>+'Структура буйича'!AN69</f>
        <v>1</v>
      </c>
      <c r="AO11" s="1">
        <f>+'Структура буйича'!AO69</f>
        <v>0</v>
      </c>
      <c r="AP11" s="1">
        <f>+'Структура буйича'!AP69</f>
        <v>0</v>
      </c>
      <c r="AQ11" s="1">
        <f>+'Структура буйича'!AQ69</f>
        <v>0</v>
      </c>
      <c r="AR11" s="1">
        <f>+'Структура буйича'!AR69</f>
        <v>0</v>
      </c>
      <c r="AS11" s="1">
        <f>+'Структура буйича'!AS69</f>
        <v>0</v>
      </c>
      <c r="AT11" s="1">
        <f>+'Структура буйича'!AT69</f>
        <v>0</v>
      </c>
      <c r="AU11" s="1">
        <f>+'Структура буйича'!AU69</f>
        <v>0</v>
      </c>
      <c r="AV11" s="1">
        <f>+'Структура буйича'!AV69</f>
        <v>0</v>
      </c>
      <c r="AW11" s="1">
        <f>+'Структура буйича'!AW69</f>
        <v>0</v>
      </c>
      <c r="AX11" s="1">
        <f>+'Структура буйича'!AX69</f>
        <v>0</v>
      </c>
      <c r="AY11" s="1">
        <f>+'Структура буйича'!AY69</f>
        <v>0</v>
      </c>
      <c r="AZ11" s="1">
        <f>+'Структура буйича'!AZ69</f>
        <v>1</v>
      </c>
      <c r="BA11" s="1">
        <f>+'Структура буйича'!BA69</f>
        <v>2</v>
      </c>
      <c r="BB11" s="1">
        <f>+'Структура буйича'!BB69</f>
        <v>2</v>
      </c>
      <c r="BC11" s="1">
        <f>+'Структура буйича'!BC69</f>
        <v>0</v>
      </c>
      <c r="BD11" s="1">
        <f>+'Структура буйича'!BD69</f>
        <v>0</v>
      </c>
      <c r="BE11" s="1">
        <f>+'Структура буйича'!BE69</f>
        <v>0</v>
      </c>
      <c r="BF11" s="1">
        <f>+'Структура буйича'!BF69</f>
        <v>12</v>
      </c>
      <c r="BG11" s="1">
        <f>+'Структура буйича'!BG69</f>
        <v>6</v>
      </c>
      <c r="BH11" s="1">
        <f>+'Структура буйича'!BH69</f>
        <v>0</v>
      </c>
      <c r="BI11" s="1">
        <f>+'Структура буйича'!BI69</f>
        <v>0</v>
      </c>
      <c r="BJ11" s="1">
        <f>+'Структура буйича'!BJ69</f>
        <v>0</v>
      </c>
      <c r="BK11" s="1">
        <f>+'Структура буйича'!BK69</f>
        <v>0</v>
      </c>
      <c r="BL11" s="1">
        <f>+'Структура буйича'!BL69</f>
        <v>0</v>
      </c>
      <c r="BM11" s="1">
        <f>+'Структура буйича'!BM69</f>
        <v>0</v>
      </c>
      <c r="BN11" s="1">
        <f>+'Структура буйича'!BN69</f>
        <v>0</v>
      </c>
      <c r="BO11" s="1">
        <f>+'Структура буйича'!BO69</f>
        <v>1</v>
      </c>
      <c r="BP11" s="1">
        <f>+'Структура буйича'!BP69</f>
        <v>0</v>
      </c>
      <c r="BQ11" s="1">
        <f>+'Структура буйича'!BQ69</f>
        <v>0</v>
      </c>
      <c r="BR11" s="1">
        <f>+'Структура буйича'!BR69</f>
        <v>0</v>
      </c>
      <c r="BS11" s="1">
        <f>+'Структура буйича'!BS69</f>
        <v>0</v>
      </c>
      <c r="BT11" s="1">
        <f>+'Структура буйича'!BT69</f>
        <v>0</v>
      </c>
      <c r="BU11" s="1">
        <f>+'Структура буйича'!BU69</f>
        <v>0</v>
      </c>
      <c r="BV11" s="1">
        <f>+'Структура буйича'!BV69</f>
        <v>0</v>
      </c>
      <c r="BW11" s="1">
        <f>+'Структура буйича'!BW69</f>
        <v>0</v>
      </c>
      <c r="BX11" s="1">
        <f>+'Структура буйича'!BX69</f>
        <v>0</v>
      </c>
      <c r="BY11" s="1">
        <f>+'Структура буйича'!BY69</f>
        <v>0</v>
      </c>
      <c r="BZ11" s="1">
        <f>+'Структура буйича'!BZ69</f>
        <v>0</v>
      </c>
      <c r="CA11" s="1">
        <f>+'Структура буйича'!CA69</f>
        <v>0</v>
      </c>
      <c r="CB11" s="1">
        <f>+'Структура буйича'!CB69</f>
        <v>7</v>
      </c>
      <c r="CC11" s="1">
        <f>+'Структура буйича'!CC69</f>
        <v>0</v>
      </c>
      <c r="CD11" s="1">
        <f>+'Структура буйича'!CD69</f>
        <v>0</v>
      </c>
      <c r="CE11" s="1">
        <f>+'Структура буйича'!CE69</f>
        <v>1</v>
      </c>
      <c r="CF11" s="1">
        <f>+'Структура буйича'!CF69</f>
        <v>0</v>
      </c>
      <c r="CG11" s="1">
        <f>+'Структура буйича'!CG69</f>
        <v>3</v>
      </c>
      <c r="CH11" s="1">
        <f>+'Структура буйича'!CH69</f>
        <v>0</v>
      </c>
      <c r="CI11" s="1">
        <f>+'Структура буйича'!CI69</f>
        <v>0</v>
      </c>
      <c r="CJ11" s="1">
        <f>+'Структура буйича'!CJ69</f>
        <v>0</v>
      </c>
      <c r="CK11" s="1">
        <f>+'Структура буйича'!CK69</f>
        <v>40</v>
      </c>
      <c r="CL11" s="1">
        <f>+'Структура буйича'!CL69</f>
        <v>0</v>
      </c>
      <c r="CM11" s="1">
        <f>+'Структура буйича'!CM69</f>
        <v>0</v>
      </c>
      <c r="CN11" s="1">
        <f>+'Структура буйича'!CN69</f>
        <v>0</v>
      </c>
      <c r="CO11" s="1">
        <f>+'Структура буйича'!CO69</f>
        <v>0</v>
      </c>
      <c r="CP11" s="1">
        <f>+'Структура буйича'!CP69</f>
        <v>0</v>
      </c>
      <c r="CQ11" s="1">
        <f>+'Структура буйича'!CQ69</f>
        <v>0</v>
      </c>
      <c r="CR11" s="1">
        <f>+'Структура буйича'!CR69</f>
        <v>0</v>
      </c>
      <c r="CS11" s="1">
        <f>+'Структура буйича'!CS69</f>
        <v>0</v>
      </c>
      <c r="CT11" s="1">
        <f>+'Структура буйича'!CT69</f>
        <v>0</v>
      </c>
      <c r="CU11" s="1">
        <f>+'Структура буйича'!CU69</f>
        <v>0</v>
      </c>
      <c r="CV11" s="1">
        <f>+'Структура буйича'!CV69</f>
        <v>0</v>
      </c>
      <c r="CW11" s="1">
        <f>+'Структура буйича'!CW69</f>
        <v>0</v>
      </c>
      <c r="CX11" s="1">
        <f>+'Структура буйича'!CX69</f>
        <v>0</v>
      </c>
      <c r="CY11" s="1">
        <f>+'Структура буйича'!CY69</f>
        <v>0</v>
      </c>
      <c r="CZ11" s="1">
        <f>+'Структура буйича'!CZ69</f>
        <v>0</v>
      </c>
      <c r="DA11" s="1">
        <f>+'Структура буйича'!DA69</f>
        <v>0</v>
      </c>
      <c r="DB11" s="1">
        <f>+'Структура буйича'!DB69</f>
        <v>0</v>
      </c>
      <c r="DC11" s="1">
        <f>+'Структура буйича'!DC69</f>
        <v>0</v>
      </c>
      <c r="DD11" s="1">
        <f>+'Структура буйича'!DD69</f>
        <v>0</v>
      </c>
      <c r="DE11" s="1">
        <f>+'Структура буйича'!DE69</f>
        <v>0</v>
      </c>
      <c r="DF11" s="1">
        <f>+'Структура буйича'!DF69</f>
        <v>0</v>
      </c>
      <c r="DG11" s="1">
        <f>+'Структура буйича'!DG69</f>
        <v>0</v>
      </c>
      <c r="DH11" s="1">
        <f>+'Структура буйича'!DH69</f>
        <v>0</v>
      </c>
      <c r="DI11" s="1">
        <f>+'Структура буйича'!DI69</f>
        <v>0</v>
      </c>
      <c r="DJ11" s="1">
        <f>+'Структура буйича'!DJ69</f>
        <v>0</v>
      </c>
      <c r="DK11" s="1">
        <f>+'Структура буйича'!DK69</f>
        <v>0</v>
      </c>
      <c r="DL11" s="1">
        <f>+'Структура буйича'!DL69</f>
        <v>0</v>
      </c>
      <c r="DM11" s="1">
        <f>+'Структура буйича'!DM69</f>
        <v>0</v>
      </c>
      <c r="DN11" s="1">
        <f>+'Структура буйича'!DN69</f>
        <v>0</v>
      </c>
      <c r="DO11" s="1">
        <f>+'Структура буйича'!DO69</f>
        <v>0</v>
      </c>
      <c r="DP11" s="1">
        <f>+'Структура буйича'!DP69</f>
        <v>0</v>
      </c>
      <c r="DQ11" s="1">
        <f>+'Структура буйича'!DQ69</f>
        <v>0</v>
      </c>
      <c r="DR11" s="1">
        <f>+'Структура буйича'!DR69</f>
        <v>0</v>
      </c>
      <c r="DS11" s="1">
        <f>+'Структура буйича'!DS69</f>
        <v>0</v>
      </c>
      <c r="DT11" s="1">
        <f>+'Структура буйича'!DT69</f>
        <v>0</v>
      </c>
      <c r="DU11" s="1">
        <f>+'Структура буйича'!DU69</f>
        <v>0</v>
      </c>
      <c r="DV11" s="1">
        <f>+'Структура буйича'!DV69</f>
        <v>0</v>
      </c>
      <c r="DW11" s="1">
        <f>+'Структура буйича'!DW69</f>
        <v>0</v>
      </c>
      <c r="DX11" s="1">
        <f>+'Структура буйича'!DX69</f>
        <v>0</v>
      </c>
      <c r="DY11" s="1">
        <f>+'Структура буйича'!DY69</f>
        <v>0</v>
      </c>
      <c r="DZ11" s="1">
        <f>+'Структура буйича'!DZ69</f>
        <v>0</v>
      </c>
      <c r="EA11" s="1">
        <f>+'Структура буйича'!EA69</f>
        <v>0</v>
      </c>
      <c r="EB11" s="1">
        <f>+'Структура буйича'!EB69</f>
        <v>0</v>
      </c>
      <c r="EC11" s="1">
        <f>+'Структура буйича'!EC69</f>
        <v>0</v>
      </c>
      <c r="ED11" s="1">
        <f>+'Структура буйича'!ED69</f>
        <v>0</v>
      </c>
      <c r="EE11" s="1">
        <f>+'Структура буйича'!EE69</f>
        <v>0</v>
      </c>
      <c r="EF11" s="1">
        <f>+'Структура буйича'!EF69</f>
        <v>0</v>
      </c>
      <c r="EG11" s="1">
        <f>+'Структура буйича'!EG69</f>
        <v>0</v>
      </c>
      <c r="EH11" s="1">
        <f>+'Структура буйича'!EH69</f>
        <v>0</v>
      </c>
      <c r="EI11" s="1">
        <f>+'Структура буйича'!EI69</f>
        <v>0</v>
      </c>
      <c r="EJ11" s="1">
        <f>+'Структура буйича'!EJ69</f>
        <v>0</v>
      </c>
      <c r="EK11" s="1">
        <f>+'Структура буйича'!EK69</f>
        <v>0</v>
      </c>
      <c r="EL11" s="1">
        <f>+'Структура буйича'!EL69</f>
        <v>0</v>
      </c>
      <c r="EM11" s="1">
        <f>+'Структура буйича'!EM69</f>
        <v>0</v>
      </c>
      <c r="EN11" s="1">
        <f>+'Структура буйича'!EN69</f>
        <v>0</v>
      </c>
      <c r="EO11" s="1">
        <f>+'Структура буйича'!EO69</f>
        <v>0</v>
      </c>
      <c r="EP11" s="1">
        <f>+'Структура буйича'!EP69</f>
        <v>0</v>
      </c>
      <c r="EQ11" s="1">
        <f>+'Структура буйича'!EQ69</f>
        <v>0</v>
      </c>
      <c r="ER11" s="1">
        <f>+'Структура буйича'!ER69</f>
        <v>0</v>
      </c>
      <c r="ES11" s="1">
        <f>+'Структура буйича'!ES69</f>
        <v>0</v>
      </c>
      <c r="ET11" s="1">
        <f>+'Структура буйича'!ET69</f>
        <v>0</v>
      </c>
      <c r="EU11" s="1">
        <f>+'Структура буйича'!EU69</f>
        <v>0</v>
      </c>
      <c r="EV11" s="1">
        <f>+'Структура буйича'!EV69</f>
        <v>0</v>
      </c>
      <c r="EW11" s="1">
        <f>+'Структура буйича'!EW69</f>
        <v>0</v>
      </c>
      <c r="EX11" s="1">
        <f>+'Структура буйича'!EX69</f>
        <v>0</v>
      </c>
      <c r="EY11" s="1">
        <f>+'Структура буйича'!EY69</f>
        <v>0</v>
      </c>
      <c r="EZ11" s="1">
        <f>+'Структура буйича'!EZ69</f>
        <v>0</v>
      </c>
      <c r="FA11" s="1">
        <f>+'Структура буйича'!FA69</f>
        <v>0</v>
      </c>
      <c r="FB11" s="1">
        <f>+'Структура буйича'!FB69</f>
        <v>0</v>
      </c>
      <c r="FC11" s="1">
        <f>+'Структура буйича'!FC69</f>
        <v>0</v>
      </c>
      <c r="FD11" s="1">
        <f>+'Структура буйича'!FD69</f>
        <v>0</v>
      </c>
      <c r="FE11" s="1">
        <f>+'Структура буйича'!FE69</f>
        <v>0</v>
      </c>
      <c r="FF11" s="1">
        <f>+'Структура буйича'!FF69</f>
        <v>0</v>
      </c>
      <c r="FG11" s="1">
        <f>+'Структура буйича'!FG69</f>
        <v>0</v>
      </c>
      <c r="FH11" s="1">
        <f>+'Структура буйича'!FH69</f>
        <v>0</v>
      </c>
      <c r="FI11" s="1">
        <f>+'Структура буйича'!FI69</f>
        <v>0</v>
      </c>
      <c r="FJ11" s="1">
        <f>+'Структура буйича'!FJ69</f>
        <v>6</v>
      </c>
      <c r="FK11" s="60">
        <f>+'Структура буйича'!FL74</f>
        <v>0</v>
      </c>
      <c r="FL11" s="60">
        <f>+'Структура буйича'!FL74</f>
        <v>0</v>
      </c>
      <c r="FM11" s="60">
        <f>+'Структура буйича'!FM69</f>
        <v>0</v>
      </c>
      <c r="FN11" s="67">
        <f t="shared" si="0"/>
        <v>321</v>
      </c>
    </row>
    <row r="12" spans="1:170" ht="35.25" customHeight="1">
      <c r="A12" s="94"/>
      <c r="B12" s="99"/>
      <c r="C12" s="89" t="s">
        <v>12</v>
      </c>
      <c r="D12" s="90"/>
      <c r="E12" s="91"/>
      <c r="F12" s="44">
        <f>SUM(F4:F11)</f>
        <v>456</v>
      </c>
      <c r="G12" s="57">
        <f aca="true" t="shared" si="1" ref="G12:BR12">SUM(G4:G11)</f>
        <v>371</v>
      </c>
      <c r="H12" s="57">
        <f t="shared" si="1"/>
        <v>179</v>
      </c>
      <c r="I12" s="57">
        <f t="shared" si="1"/>
        <v>59</v>
      </c>
      <c r="J12" s="57">
        <f t="shared" si="1"/>
        <v>59</v>
      </c>
      <c r="K12" s="57">
        <f t="shared" si="1"/>
        <v>37</v>
      </c>
      <c r="L12" s="57">
        <f t="shared" si="1"/>
        <v>87</v>
      </c>
      <c r="M12" s="57">
        <f t="shared" si="1"/>
        <v>7</v>
      </c>
      <c r="N12" s="57">
        <f t="shared" si="1"/>
        <v>70</v>
      </c>
      <c r="O12" s="57">
        <f t="shared" si="1"/>
        <v>0</v>
      </c>
      <c r="P12" s="57">
        <f t="shared" si="1"/>
        <v>11</v>
      </c>
      <c r="Q12" s="57">
        <f t="shared" si="1"/>
        <v>20</v>
      </c>
      <c r="R12" s="57">
        <f t="shared" si="1"/>
        <v>9</v>
      </c>
      <c r="S12" s="57">
        <f t="shared" si="1"/>
        <v>25</v>
      </c>
      <c r="T12" s="57">
        <f t="shared" si="1"/>
        <v>81</v>
      </c>
      <c r="U12" s="57">
        <f t="shared" si="1"/>
        <v>553</v>
      </c>
      <c r="V12" s="57">
        <f t="shared" si="1"/>
        <v>4</v>
      </c>
      <c r="W12" s="57">
        <f t="shared" si="1"/>
        <v>3</v>
      </c>
      <c r="X12" s="57">
        <f t="shared" si="1"/>
        <v>0</v>
      </c>
      <c r="Y12" s="57">
        <f t="shared" si="1"/>
        <v>81</v>
      </c>
      <c r="Z12" s="57">
        <f t="shared" si="1"/>
        <v>0</v>
      </c>
      <c r="AA12" s="57">
        <f t="shared" si="1"/>
        <v>26</v>
      </c>
      <c r="AB12" s="57">
        <f t="shared" si="1"/>
        <v>17</v>
      </c>
      <c r="AC12" s="57">
        <f t="shared" si="1"/>
        <v>2</v>
      </c>
      <c r="AD12" s="57">
        <f t="shared" si="1"/>
        <v>1</v>
      </c>
      <c r="AE12" s="57">
        <f t="shared" si="1"/>
        <v>0</v>
      </c>
      <c r="AF12" s="57">
        <f t="shared" si="1"/>
        <v>8</v>
      </c>
      <c r="AG12" s="57">
        <f t="shared" si="1"/>
        <v>12</v>
      </c>
      <c r="AH12" s="57">
        <f t="shared" si="1"/>
        <v>2</v>
      </c>
      <c r="AI12" s="57">
        <f t="shared" si="1"/>
        <v>0</v>
      </c>
      <c r="AJ12" s="57">
        <f t="shared" si="1"/>
        <v>0</v>
      </c>
      <c r="AK12" s="57">
        <f t="shared" si="1"/>
        <v>0</v>
      </c>
      <c r="AL12" s="57">
        <f t="shared" si="1"/>
        <v>0</v>
      </c>
      <c r="AM12" s="57">
        <f t="shared" si="1"/>
        <v>67</v>
      </c>
      <c r="AN12" s="57">
        <f t="shared" si="1"/>
        <v>16</v>
      </c>
      <c r="AO12" s="57">
        <f t="shared" si="1"/>
        <v>113</v>
      </c>
      <c r="AP12" s="57">
        <f t="shared" si="1"/>
        <v>15</v>
      </c>
      <c r="AQ12" s="57">
        <f t="shared" si="1"/>
        <v>3</v>
      </c>
      <c r="AR12" s="57">
        <f t="shared" si="1"/>
        <v>3</v>
      </c>
      <c r="AS12" s="57">
        <f t="shared" si="1"/>
        <v>0</v>
      </c>
      <c r="AT12" s="57">
        <f t="shared" si="1"/>
        <v>2</v>
      </c>
      <c r="AU12" s="57">
        <f t="shared" si="1"/>
        <v>1</v>
      </c>
      <c r="AV12" s="57">
        <f t="shared" si="1"/>
        <v>2</v>
      </c>
      <c r="AW12" s="57">
        <f t="shared" si="1"/>
        <v>1</v>
      </c>
      <c r="AX12" s="57">
        <f t="shared" si="1"/>
        <v>3</v>
      </c>
      <c r="AY12" s="57">
        <f t="shared" si="1"/>
        <v>1</v>
      </c>
      <c r="AZ12" s="57">
        <f t="shared" si="1"/>
        <v>2</v>
      </c>
      <c r="BA12" s="57">
        <f t="shared" si="1"/>
        <v>12</v>
      </c>
      <c r="BB12" s="57">
        <f t="shared" si="1"/>
        <v>6</v>
      </c>
      <c r="BC12" s="57">
        <f t="shared" si="1"/>
        <v>0</v>
      </c>
      <c r="BD12" s="57">
        <f t="shared" si="1"/>
        <v>11</v>
      </c>
      <c r="BE12" s="57">
        <f t="shared" si="1"/>
        <v>2</v>
      </c>
      <c r="BF12" s="57">
        <f t="shared" si="1"/>
        <v>12</v>
      </c>
      <c r="BG12" s="57">
        <f t="shared" si="1"/>
        <v>6</v>
      </c>
      <c r="BH12" s="57">
        <f t="shared" si="1"/>
        <v>2</v>
      </c>
      <c r="BI12" s="57">
        <f t="shared" si="1"/>
        <v>2</v>
      </c>
      <c r="BJ12" s="57">
        <f t="shared" si="1"/>
        <v>142</v>
      </c>
      <c r="BK12" s="57">
        <f t="shared" si="1"/>
        <v>1</v>
      </c>
      <c r="BL12" s="57">
        <f t="shared" si="1"/>
        <v>6</v>
      </c>
      <c r="BM12" s="57">
        <f t="shared" si="1"/>
        <v>30</v>
      </c>
      <c r="BN12" s="57">
        <f t="shared" si="1"/>
        <v>98</v>
      </c>
      <c r="BO12" s="57">
        <f t="shared" si="1"/>
        <v>2</v>
      </c>
      <c r="BP12" s="57">
        <f t="shared" si="1"/>
        <v>53</v>
      </c>
      <c r="BQ12" s="57">
        <f t="shared" si="1"/>
        <v>10</v>
      </c>
      <c r="BR12" s="57">
        <f t="shared" si="1"/>
        <v>2</v>
      </c>
      <c r="BS12" s="57">
        <f aca="true" t="shared" si="2" ref="BS12:ED12">SUM(BS4:BS11)</f>
        <v>172</v>
      </c>
      <c r="BT12" s="57">
        <f t="shared" si="2"/>
        <v>5</v>
      </c>
      <c r="BU12" s="57">
        <f t="shared" si="2"/>
        <v>2</v>
      </c>
      <c r="BV12" s="57">
        <f t="shared" si="2"/>
        <v>0</v>
      </c>
      <c r="BW12" s="57">
        <f t="shared" si="2"/>
        <v>4</v>
      </c>
      <c r="BX12" s="57">
        <f t="shared" si="2"/>
        <v>0</v>
      </c>
      <c r="BY12" s="57">
        <f t="shared" si="2"/>
        <v>0</v>
      </c>
      <c r="BZ12" s="57">
        <f t="shared" si="2"/>
        <v>500</v>
      </c>
      <c r="CA12" s="57">
        <f t="shared" si="2"/>
        <v>12</v>
      </c>
      <c r="CB12" s="57">
        <f t="shared" si="2"/>
        <v>11</v>
      </c>
      <c r="CC12" s="57">
        <f t="shared" si="2"/>
        <v>17</v>
      </c>
      <c r="CD12" s="57">
        <f t="shared" si="2"/>
        <v>92</v>
      </c>
      <c r="CE12" s="57">
        <f t="shared" si="2"/>
        <v>8</v>
      </c>
      <c r="CF12" s="57">
        <f t="shared" si="2"/>
        <v>2</v>
      </c>
      <c r="CG12" s="57">
        <f t="shared" si="2"/>
        <v>9</v>
      </c>
      <c r="CH12" s="57">
        <f t="shared" si="2"/>
        <v>0</v>
      </c>
      <c r="CI12" s="57">
        <f t="shared" si="2"/>
        <v>5</v>
      </c>
      <c r="CJ12" s="57">
        <f t="shared" si="2"/>
        <v>0</v>
      </c>
      <c r="CK12" s="57">
        <f t="shared" si="2"/>
        <v>40</v>
      </c>
      <c r="CL12" s="57">
        <f t="shared" si="2"/>
        <v>5</v>
      </c>
      <c r="CM12" s="57">
        <f t="shared" si="2"/>
        <v>0</v>
      </c>
      <c r="CN12" s="57">
        <f t="shared" si="2"/>
        <v>0</v>
      </c>
      <c r="CO12" s="57">
        <f t="shared" si="2"/>
        <v>7</v>
      </c>
      <c r="CP12" s="57">
        <f t="shared" si="2"/>
        <v>0</v>
      </c>
      <c r="CQ12" s="57">
        <f t="shared" si="2"/>
        <v>5</v>
      </c>
      <c r="CR12" s="57">
        <f t="shared" si="2"/>
        <v>0</v>
      </c>
      <c r="CS12" s="57">
        <f t="shared" si="2"/>
        <v>0</v>
      </c>
      <c r="CT12" s="57">
        <f t="shared" si="2"/>
        <v>0</v>
      </c>
      <c r="CU12" s="57">
        <f t="shared" si="2"/>
        <v>2</v>
      </c>
      <c r="CV12" s="57">
        <f t="shared" si="2"/>
        <v>0</v>
      </c>
      <c r="CW12" s="57">
        <f t="shared" si="2"/>
        <v>0</v>
      </c>
      <c r="CX12" s="57">
        <f t="shared" si="2"/>
        <v>140485</v>
      </c>
      <c r="CY12" s="57">
        <f t="shared" si="2"/>
        <v>8</v>
      </c>
      <c r="CZ12" s="57">
        <f t="shared" si="2"/>
        <v>42</v>
      </c>
      <c r="DA12" s="57">
        <f t="shared" si="2"/>
        <v>115</v>
      </c>
      <c r="DB12" s="57">
        <f t="shared" si="2"/>
        <v>525</v>
      </c>
      <c r="DC12" s="57">
        <f t="shared" si="2"/>
        <v>0</v>
      </c>
      <c r="DD12" s="57">
        <f t="shared" si="2"/>
        <v>0</v>
      </c>
      <c r="DE12" s="57">
        <f t="shared" si="2"/>
        <v>79</v>
      </c>
      <c r="DF12" s="57">
        <f t="shared" si="2"/>
        <v>34</v>
      </c>
      <c r="DG12" s="57">
        <f t="shared" si="2"/>
        <v>31</v>
      </c>
      <c r="DH12" s="57">
        <f t="shared" si="2"/>
        <v>0</v>
      </c>
      <c r="DI12" s="57">
        <f t="shared" si="2"/>
        <v>0</v>
      </c>
      <c r="DJ12" s="57">
        <f t="shared" si="2"/>
        <v>0</v>
      </c>
      <c r="DK12" s="57">
        <f t="shared" si="2"/>
        <v>0</v>
      </c>
      <c r="DL12" s="57">
        <f t="shared" si="2"/>
        <v>0</v>
      </c>
      <c r="DM12" s="57">
        <f t="shared" si="2"/>
        <v>0</v>
      </c>
      <c r="DN12" s="57">
        <f t="shared" si="2"/>
        <v>61</v>
      </c>
      <c r="DO12" s="57">
        <f t="shared" si="2"/>
        <v>581</v>
      </c>
      <c r="DP12" s="57">
        <f t="shared" si="2"/>
        <v>1</v>
      </c>
      <c r="DQ12" s="57">
        <f t="shared" si="2"/>
        <v>1520</v>
      </c>
      <c r="DR12" s="57">
        <f t="shared" si="2"/>
        <v>0</v>
      </c>
      <c r="DS12" s="57">
        <f t="shared" si="2"/>
        <v>0</v>
      </c>
      <c r="DT12" s="57">
        <f t="shared" si="2"/>
        <v>134</v>
      </c>
      <c r="DU12" s="57">
        <f t="shared" si="2"/>
        <v>1730</v>
      </c>
      <c r="DV12" s="57">
        <f t="shared" si="2"/>
        <v>0</v>
      </c>
      <c r="DW12" s="57">
        <f t="shared" si="2"/>
        <v>2</v>
      </c>
      <c r="DX12" s="57">
        <f t="shared" si="2"/>
        <v>167</v>
      </c>
      <c r="DY12" s="57">
        <f t="shared" si="2"/>
        <v>0</v>
      </c>
      <c r="DZ12" s="57">
        <f t="shared" si="2"/>
        <v>0</v>
      </c>
      <c r="EA12" s="57">
        <f t="shared" si="2"/>
        <v>56</v>
      </c>
      <c r="EB12" s="57">
        <f t="shared" si="2"/>
        <v>83</v>
      </c>
      <c r="EC12" s="57">
        <f t="shared" si="2"/>
        <v>13</v>
      </c>
      <c r="ED12" s="57">
        <f t="shared" si="2"/>
        <v>78</v>
      </c>
      <c r="EE12" s="57">
        <f aca="true" t="shared" si="3" ref="EE12:FM12">SUM(EE4:EE11)</f>
        <v>2</v>
      </c>
      <c r="EF12" s="57">
        <f t="shared" si="3"/>
        <v>859</v>
      </c>
      <c r="EG12" s="57">
        <f t="shared" si="3"/>
        <v>0</v>
      </c>
      <c r="EH12" s="57">
        <f t="shared" si="3"/>
        <v>185</v>
      </c>
      <c r="EI12" s="57">
        <f t="shared" si="3"/>
        <v>109</v>
      </c>
      <c r="EJ12" s="57">
        <f t="shared" si="3"/>
        <v>11</v>
      </c>
      <c r="EK12" s="57">
        <f t="shared" si="3"/>
        <v>22</v>
      </c>
      <c r="EL12" s="57">
        <f t="shared" si="3"/>
        <v>148</v>
      </c>
      <c r="EM12" s="57">
        <f t="shared" si="3"/>
        <v>6</v>
      </c>
      <c r="EN12" s="57">
        <f t="shared" si="3"/>
        <v>0</v>
      </c>
      <c r="EO12" s="57">
        <f t="shared" si="3"/>
        <v>39</v>
      </c>
      <c r="EP12" s="57">
        <f t="shared" si="3"/>
        <v>2</v>
      </c>
      <c r="EQ12" s="57">
        <f t="shared" si="3"/>
        <v>1</v>
      </c>
      <c r="ER12" s="57">
        <f t="shared" si="3"/>
        <v>234</v>
      </c>
      <c r="ES12" s="57">
        <f t="shared" si="3"/>
        <v>0</v>
      </c>
      <c r="ET12" s="57">
        <f t="shared" si="3"/>
        <v>14</v>
      </c>
      <c r="EU12" s="57">
        <f t="shared" si="3"/>
        <v>1</v>
      </c>
      <c r="EV12" s="57">
        <f t="shared" si="3"/>
        <v>43</v>
      </c>
      <c r="EW12" s="57">
        <f t="shared" si="3"/>
        <v>2</v>
      </c>
      <c r="EX12" s="57">
        <f t="shared" si="3"/>
        <v>0</v>
      </c>
      <c r="EY12" s="57">
        <f t="shared" si="3"/>
        <v>0</v>
      </c>
      <c r="EZ12" s="57">
        <f t="shared" si="3"/>
        <v>0</v>
      </c>
      <c r="FA12" s="57">
        <f t="shared" si="3"/>
        <v>0</v>
      </c>
      <c r="FB12" s="57">
        <f t="shared" si="3"/>
        <v>2</v>
      </c>
      <c r="FC12" s="57">
        <f t="shared" si="3"/>
        <v>0</v>
      </c>
      <c r="FD12" s="57">
        <f t="shared" si="3"/>
        <v>11</v>
      </c>
      <c r="FE12" s="57">
        <f t="shared" si="3"/>
        <v>0</v>
      </c>
      <c r="FF12" s="57">
        <f t="shared" si="3"/>
        <v>25</v>
      </c>
      <c r="FG12" s="57">
        <f t="shared" si="3"/>
        <v>0</v>
      </c>
      <c r="FH12" s="57">
        <f t="shared" si="3"/>
        <v>0</v>
      </c>
      <c r="FI12" s="57">
        <f t="shared" si="3"/>
        <v>0</v>
      </c>
      <c r="FJ12" s="57">
        <f t="shared" si="3"/>
        <v>27</v>
      </c>
      <c r="FK12" s="60">
        <f>+'Структура буйича'!FL75</f>
        <v>0</v>
      </c>
      <c r="FL12" s="60">
        <f>+'Структура буйича'!FL75</f>
        <v>0</v>
      </c>
      <c r="FM12" s="56">
        <f t="shared" si="3"/>
        <v>34</v>
      </c>
      <c r="FN12" s="67">
        <f t="shared" si="0"/>
        <v>151226</v>
      </c>
    </row>
    <row r="13" spans="1:170" ht="35.25" customHeight="1">
      <c r="A13" s="92">
        <v>2</v>
      </c>
      <c r="B13" s="87" t="s">
        <v>209</v>
      </c>
      <c r="C13" s="15" t="s">
        <v>470</v>
      </c>
      <c r="D13" s="15" t="s">
        <v>469</v>
      </c>
      <c r="E13" s="15" t="s">
        <v>436</v>
      </c>
      <c r="F13" s="1">
        <f>+'Структура буйича'!F116</f>
        <v>26</v>
      </c>
      <c r="G13" s="1">
        <f>+'Структура буйича'!G116</f>
        <v>39</v>
      </c>
      <c r="H13" s="1">
        <f>+'Структура буйича'!H116</f>
        <v>12</v>
      </c>
      <c r="I13" s="1">
        <f>+'Структура буйича'!I116</f>
        <v>11</v>
      </c>
      <c r="J13" s="1">
        <f>+'Структура буйича'!J116</f>
        <v>10</v>
      </c>
      <c r="K13" s="1">
        <f>+'Структура буйича'!K116</f>
        <v>1</v>
      </c>
      <c r="L13" s="1">
        <f>+'Структура буйича'!L116</f>
        <v>4</v>
      </c>
      <c r="M13" s="1">
        <f>+'Структура буйича'!M116</f>
        <v>0</v>
      </c>
      <c r="N13" s="1">
        <f>+'Структура буйича'!N116</f>
        <v>2</v>
      </c>
      <c r="O13" s="1">
        <f>+'Структура буйича'!O116</f>
        <v>0</v>
      </c>
      <c r="P13" s="1">
        <f>+'Структура буйича'!P116</f>
        <v>2</v>
      </c>
      <c r="Q13" s="1">
        <f>+'Структура буйича'!Q116</f>
        <v>1</v>
      </c>
      <c r="R13" s="1">
        <f>+'Структура буйича'!R116</f>
        <v>5</v>
      </c>
      <c r="S13" s="1">
        <f>+'Структура буйича'!S116</f>
        <v>0</v>
      </c>
      <c r="T13" s="1">
        <f>+'Структура буйича'!T116</f>
        <v>0</v>
      </c>
      <c r="U13" s="1">
        <f>+'Структура буйича'!U116</f>
        <v>56</v>
      </c>
      <c r="V13" s="1">
        <f>+'Структура буйича'!V116</f>
        <v>4</v>
      </c>
      <c r="W13" s="1">
        <f>+'Структура буйича'!W116</f>
        <v>0</v>
      </c>
      <c r="X13" s="1">
        <f>+'Структура буйича'!X116</f>
        <v>0</v>
      </c>
      <c r="Y13" s="1">
        <f>+'Структура буйича'!Y116</f>
        <v>8</v>
      </c>
      <c r="Z13" s="1">
        <f>+'Структура буйича'!Z116</f>
        <v>0</v>
      </c>
      <c r="AA13" s="1">
        <f>+'Структура буйича'!AA116</f>
        <v>1</v>
      </c>
      <c r="AB13" s="1">
        <f>+'Структура буйича'!AB116</f>
        <v>2</v>
      </c>
      <c r="AC13" s="1">
        <f>+'Структура буйича'!AC116</f>
        <v>0</v>
      </c>
      <c r="AD13" s="1">
        <f>+'Структура буйича'!AD116</f>
        <v>0</v>
      </c>
      <c r="AE13" s="1">
        <f>+'Структура буйича'!AE116</f>
        <v>0</v>
      </c>
      <c r="AF13" s="1">
        <f>+'Структура буйича'!AF116</f>
        <v>1</v>
      </c>
      <c r="AG13" s="1">
        <f>+'Структура буйича'!AG116</f>
        <v>3</v>
      </c>
      <c r="AH13" s="1">
        <f>+'Структура буйича'!AH116</f>
        <v>0</v>
      </c>
      <c r="AI13" s="1">
        <f>+'Структура буйича'!AI116</f>
        <v>0</v>
      </c>
      <c r="AJ13" s="1">
        <f>+'Структура буйича'!AJ116</f>
        <v>0</v>
      </c>
      <c r="AK13" s="1">
        <f>+'Структура буйича'!AK116</f>
        <v>0</v>
      </c>
      <c r="AL13" s="1">
        <f>+'Структура буйича'!AL116</f>
        <v>0</v>
      </c>
      <c r="AM13" s="1">
        <f>+'Структура буйича'!AM116</f>
        <v>2</v>
      </c>
      <c r="AN13" s="1">
        <f>+'Структура буйича'!AN116</f>
        <v>1</v>
      </c>
      <c r="AO13" s="1">
        <v>3</v>
      </c>
      <c r="AP13" s="1">
        <f>+'Структура буйича'!AP116</f>
        <v>0</v>
      </c>
      <c r="AQ13" s="1">
        <f>+'Структура буйича'!AQ116</f>
        <v>0</v>
      </c>
      <c r="AR13" s="1">
        <f>+'Структура буйича'!AR116</f>
        <v>2</v>
      </c>
      <c r="AS13" s="1">
        <f>+'Структура буйича'!AS116</f>
        <v>0</v>
      </c>
      <c r="AT13" s="1">
        <f>+'Структура буйича'!AT116</f>
        <v>0</v>
      </c>
      <c r="AU13" s="1">
        <f>+'Структура буйича'!AU116</f>
        <v>0</v>
      </c>
      <c r="AV13" s="1">
        <f>+'Структура буйича'!AV116</f>
        <v>0</v>
      </c>
      <c r="AW13" s="1">
        <f>+'Структура буйича'!AW116</f>
        <v>0</v>
      </c>
      <c r="AX13" s="1">
        <f>+'Структура буйича'!AX116</f>
        <v>0</v>
      </c>
      <c r="AY13" s="1">
        <f>+'Структура буйича'!AY116</f>
        <v>0</v>
      </c>
      <c r="AZ13" s="1">
        <f>+'Структура буйича'!AZ116</f>
        <v>0</v>
      </c>
      <c r="BA13" s="1">
        <f>+'Структура буйича'!BA116</f>
        <v>0</v>
      </c>
      <c r="BB13" s="1">
        <f>+'Структура буйича'!BB116</f>
        <v>0</v>
      </c>
      <c r="BC13" s="1">
        <f>+'Структура буйича'!BC116</f>
        <v>0</v>
      </c>
      <c r="BD13" s="1">
        <f>+'Структура буйича'!BD116</f>
        <v>0</v>
      </c>
      <c r="BE13" s="1">
        <f>+'Структура буйича'!BE116</f>
        <v>0</v>
      </c>
      <c r="BF13" s="1">
        <f>+'Структура буйича'!BF116</f>
        <v>0</v>
      </c>
      <c r="BG13" s="1">
        <f>+'Структура буйича'!BG116</f>
        <v>0</v>
      </c>
      <c r="BH13" s="1">
        <f>+'Структура буйича'!BH116</f>
        <v>0</v>
      </c>
      <c r="BI13" s="1">
        <f>+'Структура буйича'!BI116</f>
        <v>0</v>
      </c>
      <c r="BJ13" s="1">
        <f>+'Структура буйича'!BJ116</f>
        <v>0</v>
      </c>
      <c r="BK13" s="1">
        <f>+'Структура буйича'!BK116</f>
        <v>0</v>
      </c>
      <c r="BL13" s="1">
        <f>+'Структура буйича'!BL116</f>
        <v>0</v>
      </c>
      <c r="BM13" s="1">
        <f>+'Структура буйича'!BM116</f>
        <v>0</v>
      </c>
      <c r="BN13" s="1">
        <f>+'Структура буйича'!BN116</f>
        <v>0</v>
      </c>
      <c r="BO13" s="1">
        <f>+'Структура буйича'!BO116</f>
        <v>0</v>
      </c>
      <c r="BP13" s="1">
        <f>+'Структура буйича'!BP116</f>
        <v>0</v>
      </c>
      <c r="BQ13" s="1">
        <f>+'Структура буйича'!BQ116</f>
        <v>0</v>
      </c>
      <c r="BR13" s="1">
        <f>+'Структура буйича'!BR116</f>
        <v>0</v>
      </c>
      <c r="BS13" s="1">
        <f>+'Структура буйича'!BS116</f>
        <v>0</v>
      </c>
      <c r="BT13" s="1">
        <f>+'Структура буйича'!BT116</f>
        <v>0</v>
      </c>
      <c r="BU13" s="1">
        <f>+'Структура буйича'!BU116</f>
        <v>0</v>
      </c>
      <c r="BV13" s="1">
        <f>+'Структура буйича'!BV116</f>
        <v>0</v>
      </c>
      <c r="BW13" s="1">
        <f>+'Структура буйича'!BW116</f>
        <v>2</v>
      </c>
      <c r="BX13" s="1">
        <f>+'Структура буйича'!BX116</f>
        <v>0</v>
      </c>
      <c r="BY13" s="1">
        <f>+'Структура буйича'!BY116</f>
        <v>0</v>
      </c>
      <c r="BZ13" s="1">
        <f>+'Структура буйича'!BZ116</f>
        <v>20</v>
      </c>
      <c r="CA13" s="1">
        <f>+'Структура буйича'!CA116</f>
        <v>0</v>
      </c>
      <c r="CB13" s="1">
        <f>+'Структура буйича'!CB116</f>
        <v>0</v>
      </c>
      <c r="CC13" s="1">
        <f>+'Структура буйича'!CC116</f>
        <v>0</v>
      </c>
      <c r="CD13" s="1">
        <f>+'Структура буйича'!CD116</f>
        <v>0</v>
      </c>
      <c r="CE13" s="1">
        <f>+'Структура буйича'!CE116</f>
        <v>0</v>
      </c>
      <c r="CF13" s="1">
        <f>+'Структура буйича'!CF116</f>
        <v>0</v>
      </c>
      <c r="CG13" s="1">
        <f>+'Структура буйича'!CG116</f>
        <v>0</v>
      </c>
      <c r="CH13" s="1">
        <f>+'Структура буйича'!CH116</f>
        <v>0</v>
      </c>
      <c r="CI13" s="1">
        <f>+'Структура буйича'!CI116</f>
        <v>0</v>
      </c>
      <c r="CJ13" s="1">
        <f>+'Структура буйича'!CJ116</f>
        <v>0</v>
      </c>
      <c r="CK13" s="1">
        <f>+'Структура буйича'!CK116</f>
        <v>0</v>
      </c>
      <c r="CL13" s="1">
        <f>+'Структура буйича'!CL116</f>
        <v>0</v>
      </c>
      <c r="CM13" s="1">
        <f>+'Структура буйича'!CM116</f>
        <v>1</v>
      </c>
      <c r="CN13" s="1">
        <f>+'Структура буйича'!CN116</f>
        <v>0</v>
      </c>
      <c r="CO13" s="1">
        <f>+'Структура буйича'!CO116</f>
        <v>0</v>
      </c>
      <c r="CP13" s="1">
        <f>+'Структура буйича'!CP116</f>
        <v>0</v>
      </c>
      <c r="CQ13" s="1">
        <f>+'Структура буйича'!CQ116</f>
        <v>0</v>
      </c>
      <c r="CR13" s="1">
        <f>+'Структура буйича'!CR116</f>
        <v>0</v>
      </c>
      <c r="CS13" s="1">
        <f>+'Структура буйича'!CS116</f>
        <v>0</v>
      </c>
      <c r="CT13" s="1">
        <f>+'Структура буйича'!CT116</f>
        <v>0</v>
      </c>
      <c r="CU13" s="1">
        <f>+'Структура буйича'!CU116</f>
        <v>0</v>
      </c>
      <c r="CV13" s="1">
        <f>+'Структура буйича'!CV116</f>
        <v>0</v>
      </c>
      <c r="CW13" s="1">
        <f>+'Структура буйича'!CW116</f>
        <v>0</v>
      </c>
      <c r="CX13" s="1">
        <f>+'Структура буйича'!CX116</f>
        <v>0</v>
      </c>
      <c r="CY13" s="1">
        <f>+'Структура буйича'!CY116</f>
        <v>1</v>
      </c>
      <c r="CZ13" s="1">
        <f>+'Структура буйича'!CZ116</f>
        <v>204</v>
      </c>
      <c r="DA13" s="1">
        <f>+'Структура буйича'!DA116</f>
        <v>0</v>
      </c>
      <c r="DB13" s="1">
        <f>+'Структура буйича'!DB116</f>
        <v>137</v>
      </c>
      <c r="DC13" s="1">
        <f>+'Структура буйича'!DC116</f>
        <v>0</v>
      </c>
      <c r="DD13" s="1">
        <f>+'Структура буйича'!DD116</f>
        <v>0</v>
      </c>
      <c r="DE13" s="1">
        <f>+'Структура буйича'!DE116</f>
        <v>0</v>
      </c>
      <c r="DF13" s="1">
        <f>+'Структура буйича'!DF116</f>
        <v>17</v>
      </c>
      <c r="DG13" s="1">
        <f>+'Структура буйича'!DG116</f>
        <v>0</v>
      </c>
      <c r="DH13" s="1">
        <f>+'Структура буйича'!DH116</f>
        <v>0</v>
      </c>
      <c r="DI13" s="1">
        <f>+'Структура буйича'!DI116</f>
        <v>0</v>
      </c>
      <c r="DJ13" s="1">
        <f>+'Структура буйича'!DJ116</f>
        <v>0</v>
      </c>
      <c r="DK13" s="1">
        <f>+'Структура буйича'!DK116</f>
        <v>0</v>
      </c>
      <c r="DL13" s="1">
        <f>+'Структура буйича'!DL116</f>
        <v>0</v>
      </c>
      <c r="DM13" s="1">
        <f>+'Структура буйича'!DM116</f>
        <v>0</v>
      </c>
      <c r="DN13" s="1">
        <f>+'Структура буйича'!DN116</f>
        <v>2</v>
      </c>
      <c r="DO13" s="1">
        <f>+'Структура буйича'!DO116</f>
        <v>0</v>
      </c>
      <c r="DP13" s="1">
        <f>+'Структура буйича'!DP116</f>
        <v>0</v>
      </c>
      <c r="DQ13" s="1">
        <f>+'Структура буйича'!DQ116</f>
        <v>682</v>
      </c>
      <c r="DR13" s="1">
        <f>+'Структура буйича'!DR116</f>
        <v>0</v>
      </c>
      <c r="DS13" s="1">
        <f>+'Структура буйича'!DS116</f>
        <v>0</v>
      </c>
      <c r="DT13" s="1">
        <f>+'Структура буйича'!DT116</f>
        <v>0</v>
      </c>
      <c r="DU13" s="1">
        <f>+'Структура буйича'!DU116</f>
        <v>100</v>
      </c>
      <c r="DV13" s="1">
        <f>+'Структура буйича'!DV116</f>
        <v>0</v>
      </c>
      <c r="DW13" s="1">
        <f>+'Структура буйича'!DW116</f>
        <v>4</v>
      </c>
      <c r="DX13" s="1">
        <f>+'Структура буйича'!DX116</f>
        <v>33</v>
      </c>
      <c r="DY13" s="1">
        <f>+'Структура буйича'!DY116</f>
        <v>0</v>
      </c>
      <c r="DZ13" s="1">
        <f>+'Структура буйича'!DZ116</f>
        <v>0</v>
      </c>
      <c r="EA13" s="1">
        <f>+'Структура буйича'!EA116</f>
        <v>0</v>
      </c>
      <c r="EB13" s="1">
        <f>+'Структура буйича'!EB116</f>
        <v>27</v>
      </c>
      <c r="EC13" s="1">
        <f>+'Структура буйича'!EC116</f>
        <v>5</v>
      </c>
      <c r="ED13" s="1">
        <f>+'Структура буйича'!ED116</f>
        <v>86</v>
      </c>
      <c r="EE13" s="1">
        <f>+'Структура буйича'!EE116</f>
        <v>0</v>
      </c>
      <c r="EF13" s="1">
        <f>+'Структура буйича'!EF116</f>
        <v>69</v>
      </c>
      <c r="EG13" s="1">
        <f>+'Структура буйича'!EG116</f>
        <v>25</v>
      </c>
      <c r="EH13" s="1">
        <f>+'Структура буйича'!EH116</f>
        <v>9</v>
      </c>
      <c r="EI13" s="1">
        <f>+'Структура буйича'!EI116</f>
        <v>1</v>
      </c>
      <c r="EJ13" s="1">
        <f>+'Структура буйича'!EJ116</f>
        <v>0</v>
      </c>
      <c r="EK13" s="1">
        <f>+'Структура буйича'!EK116</f>
        <v>3</v>
      </c>
      <c r="EL13" s="1">
        <f>+'Структура буйича'!EL116</f>
        <v>23</v>
      </c>
      <c r="EM13" s="1">
        <f>+'Структура буйича'!EM116</f>
        <v>1</v>
      </c>
      <c r="EN13" s="1">
        <f>+'Структура буйича'!EN116</f>
        <v>1</v>
      </c>
      <c r="EO13" s="1">
        <f>+'Структура буйича'!EO116</f>
        <v>4</v>
      </c>
      <c r="EP13" s="1">
        <f>+'Структура буйича'!EP116</f>
        <v>0</v>
      </c>
      <c r="EQ13" s="1">
        <f>+'Структура буйича'!EQ116</f>
        <v>0</v>
      </c>
      <c r="ER13" s="1">
        <f>+'Структура буйича'!ER116</f>
        <v>0</v>
      </c>
      <c r="ES13" s="1">
        <f>+'Структура буйича'!ES116</f>
        <v>0</v>
      </c>
      <c r="ET13" s="1">
        <f>+'Структура буйича'!ET116</f>
        <v>1</v>
      </c>
      <c r="EU13" s="1">
        <f>+'Структура буйича'!EU116</f>
        <v>0</v>
      </c>
      <c r="EV13" s="1">
        <f>+'Структура буйича'!EV116</f>
        <v>7</v>
      </c>
      <c r="EW13" s="1">
        <f>+'Структура буйича'!EW116</f>
        <v>0</v>
      </c>
      <c r="EX13" s="1">
        <f>+'Структура буйича'!EX116</f>
        <v>0</v>
      </c>
      <c r="EY13" s="1">
        <f>+'Структура буйича'!EY116</f>
        <v>0</v>
      </c>
      <c r="EZ13" s="1">
        <f>+'Структура буйича'!EZ116</f>
        <v>1</v>
      </c>
      <c r="FA13" s="1">
        <f>+'Структура буйича'!FA116</f>
        <v>8</v>
      </c>
      <c r="FB13" s="1">
        <f>+'Структура буйича'!FB116</f>
        <v>1</v>
      </c>
      <c r="FC13" s="1">
        <f>+'Структура буйича'!FC116</f>
        <v>1</v>
      </c>
      <c r="FD13" s="1">
        <f>+'Структура буйича'!FD116</f>
        <v>1</v>
      </c>
      <c r="FE13" s="1">
        <f>+'Структура буйича'!FE116</f>
        <v>0</v>
      </c>
      <c r="FF13" s="1">
        <f>+'Структура буйича'!FF116</f>
        <v>0</v>
      </c>
      <c r="FG13" s="1">
        <f>+'Структура буйича'!FG116</f>
        <v>0</v>
      </c>
      <c r="FH13" s="1">
        <f>+'Структура буйича'!FH116</f>
        <v>0</v>
      </c>
      <c r="FI13" s="1">
        <f>+'Структура буйича'!FI116</f>
        <v>0</v>
      </c>
      <c r="FJ13" s="1">
        <f>+'Структура буйича'!FJ116</f>
        <v>0</v>
      </c>
      <c r="FK13" s="60">
        <f>+'Структура буйича'!FL76</f>
        <v>0</v>
      </c>
      <c r="FL13" s="60">
        <f>+'Структура буйича'!FL76</f>
        <v>0</v>
      </c>
      <c r="FM13" s="60">
        <f>+'Структура буйича'!FM116</f>
        <v>0</v>
      </c>
      <c r="FN13" s="67">
        <f t="shared" si="0"/>
        <v>1673</v>
      </c>
    </row>
    <row r="14" spans="1:170" ht="35.25" customHeight="1">
      <c r="A14" s="93"/>
      <c r="B14" s="88"/>
      <c r="C14" s="89" t="s">
        <v>12</v>
      </c>
      <c r="D14" s="90"/>
      <c r="E14" s="91"/>
      <c r="F14" s="58">
        <f>+F13</f>
        <v>26</v>
      </c>
      <c r="G14" s="58">
        <f aca="true" t="shared" si="4" ref="G14:BR14">+G13</f>
        <v>39</v>
      </c>
      <c r="H14" s="58">
        <f t="shared" si="4"/>
        <v>12</v>
      </c>
      <c r="I14" s="58">
        <f t="shared" si="4"/>
        <v>11</v>
      </c>
      <c r="J14" s="58">
        <f t="shared" si="4"/>
        <v>10</v>
      </c>
      <c r="K14" s="58">
        <f t="shared" si="4"/>
        <v>1</v>
      </c>
      <c r="L14" s="58">
        <f t="shared" si="4"/>
        <v>4</v>
      </c>
      <c r="M14" s="58">
        <f t="shared" si="4"/>
        <v>0</v>
      </c>
      <c r="N14" s="58">
        <f t="shared" si="4"/>
        <v>2</v>
      </c>
      <c r="O14" s="58">
        <f t="shared" si="4"/>
        <v>0</v>
      </c>
      <c r="P14" s="58">
        <f t="shared" si="4"/>
        <v>2</v>
      </c>
      <c r="Q14" s="58">
        <f t="shared" si="4"/>
        <v>1</v>
      </c>
      <c r="R14" s="58">
        <f t="shared" si="4"/>
        <v>5</v>
      </c>
      <c r="S14" s="58">
        <f t="shared" si="4"/>
        <v>0</v>
      </c>
      <c r="T14" s="58">
        <f t="shared" si="4"/>
        <v>0</v>
      </c>
      <c r="U14" s="58">
        <f t="shared" si="4"/>
        <v>56</v>
      </c>
      <c r="V14" s="58">
        <f t="shared" si="4"/>
        <v>4</v>
      </c>
      <c r="W14" s="58">
        <f t="shared" si="4"/>
        <v>0</v>
      </c>
      <c r="X14" s="58">
        <f t="shared" si="4"/>
        <v>0</v>
      </c>
      <c r="Y14" s="58">
        <f t="shared" si="4"/>
        <v>8</v>
      </c>
      <c r="Z14" s="58">
        <f t="shared" si="4"/>
        <v>0</v>
      </c>
      <c r="AA14" s="58">
        <f t="shared" si="4"/>
        <v>1</v>
      </c>
      <c r="AB14" s="58">
        <f t="shared" si="4"/>
        <v>2</v>
      </c>
      <c r="AC14" s="58">
        <f t="shared" si="4"/>
        <v>0</v>
      </c>
      <c r="AD14" s="58">
        <f t="shared" si="4"/>
        <v>0</v>
      </c>
      <c r="AE14" s="58">
        <f t="shared" si="4"/>
        <v>0</v>
      </c>
      <c r="AF14" s="58">
        <f t="shared" si="4"/>
        <v>1</v>
      </c>
      <c r="AG14" s="58">
        <f t="shared" si="4"/>
        <v>3</v>
      </c>
      <c r="AH14" s="58">
        <f t="shared" si="4"/>
        <v>0</v>
      </c>
      <c r="AI14" s="58">
        <f t="shared" si="4"/>
        <v>0</v>
      </c>
      <c r="AJ14" s="58">
        <f t="shared" si="4"/>
        <v>0</v>
      </c>
      <c r="AK14" s="58">
        <f t="shared" si="4"/>
        <v>0</v>
      </c>
      <c r="AL14" s="58">
        <f t="shared" si="4"/>
        <v>0</v>
      </c>
      <c r="AM14" s="58">
        <f t="shared" si="4"/>
        <v>2</v>
      </c>
      <c r="AN14" s="58">
        <f t="shared" si="4"/>
        <v>1</v>
      </c>
      <c r="AO14" s="58">
        <f t="shared" si="4"/>
        <v>3</v>
      </c>
      <c r="AP14" s="58">
        <f t="shared" si="4"/>
        <v>0</v>
      </c>
      <c r="AQ14" s="58">
        <f t="shared" si="4"/>
        <v>0</v>
      </c>
      <c r="AR14" s="58">
        <f t="shared" si="4"/>
        <v>2</v>
      </c>
      <c r="AS14" s="58">
        <f t="shared" si="4"/>
        <v>0</v>
      </c>
      <c r="AT14" s="58">
        <f t="shared" si="4"/>
        <v>0</v>
      </c>
      <c r="AU14" s="58">
        <f t="shared" si="4"/>
        <v>0</v>
      </c>
      <c r="AV14" s="58">
        <f t="shared" si="4"/>
        <v>0</v>
      </c>
      <c r="AW14" s="58">
        <f t="shared" si="4"/>
        <v>0</v>
      </c>
      <c r="AX14" s="58">
        <f t="shared" si="4"/>
        <v>0</v>
      </c>
      <c r="AY14" s="58">
        <f t="shared" si="4"/>
        <v>0</v>
      </c>
      <c r="AZ14" s="58">
        <f t="shared" si="4"/>
        <v>0</v>
      </c>
      <c r="BA14" s="58">
        <f t="shared" si="4"/>
        <v>0</v>
      </c>
      <c r="BB14" s="58">
        <f t="shared" si="4"/>
        <v>0</v>
      </c>
      <c r="BC14" s="58">
        <f t="shared" si="4"/>
        <v>0</v>
      </c>
      <c r="BD14" s="58">
        <f t="shared" si="4"/>
        <v>0</v>
      </c>
      <c r="BE14" s="58">
        <f t="shared" si="4"/>
        <v>0</v>
      </c>
      <c r="BF14" s="58">
        <f t="shared" si="4"/>
        <v>0</v>
      </c>
      <c r="BG14" s="58">
        <f t="shared" si="4"/>
        <v>0</v>
      </c>
      <c r="BH14" s="58">
        <f t="shared" si="4"/>
        <v>0</v>
      </c>
      <c r="BI14" s="58">
        <f t="shared" si="4"/>
        <v>0</v>
      </c>
      <c r="BJ14" s="58">
        <f t="shared" si="4"/>
        <v>0</v>
      </c>
      <c r="BK14" s="58">
        <f t="shared" si="4"/>
        <v>0</v>
      </c>
      <c r="BL14" s="58">
        <f t="shared" si="4"/>
        <v>0</v>
      </c>
      <c r="BM14" s="58">
        <f t="shared" si="4"/>
        <v>0</v>
      </c>
      <c r="BN14" s="58">
        <f t="shared" si="4"/>
        <v>0</v>
      </c>
      <c r="BO14" s="58">
        <f t="shared" si="4"/>
        <v>0</v>
      </c>
      <c r="BP14" s="58">
        <f t="shared" si="4"/>
        <v>0</v>
      </c>
      <c r="BQ14" s="58">
        <f t="shared" si="4"/>
        <v>0</v>
      </c>
      <c r="BR14" s="58">
        <f t="shared" si="4"/>
        <v>0</v>
      </c>
      <c r="BS14" s="58">
        <f aca="true" t="shared" si="5" ref="BS14:ED14">+BS13</f>
        <v>0</v>
      </c>
      <c r="BT14" s="58">
        <f t="shared" si="5"/>
        <v>0</v>
      </c>
      <c r="BU14" s="58">
        <f t="shared" si="5"/>
        <v>0</v>
      </c>
      <c r="BV14" s="58">
        <f t="shared" si="5"/>
        <v>0</v>
      </c>
      <c r="BW14" s="58">
        <f t="shared" si="5"/>
        <v>2</v>
      </c>
      <c r="BX14" s="58">
        <f t="shared" si="5"/>
        <v>0</v>
      </c>
      <c r="BY14" s="58">
        <f t="shared" si="5"/>
        <v>0</v>
      </c>
      <c r="BZ14" s="58">
        <f t="shared" si="5"/>
        <v>20</v>
      </c>
      <c r="CA14" s="58">
        <f t="shared" si="5"/>
        <v>0</v>
      </c>
      <c r="CB14" s="58">
        <f t="shared" si="5"/>
        <v>0</v>
      </c>
      <c r="CC14" s="58">
        <f t="shared" si="5"/>
        <v>0</v>
      </c>
      <c r="CD14" s="58">
        <f t="shared" si="5"/>
        <v>0</v>
      </c>
      <c r="CE14" s="58">
        <f t="shared" si="5"/>
        <v>0</v>
      </c>
      <c r="CF14" s="58">
        <f t="shared" si="5"/>
        <v>0</v>
      </c>
      <c r="CG14" s="58">
        <f t="shared" si="5"/>
        <v>0</v>
      </c>
      <c r="CH14" s="58">
        <f t="shared" si="5"/>
        <v>0</v>
      </c>
      <c r="CI14" s="58">
        <f t="shared" si="5"/>
        <v>0</v>
      </c>
      <c r="CJ14" s="58">
        <f t="shared" si="5"/>
        <v>0</v>
      </c>
      <c r="CK14" s="58">
        <f t="shared" si="5"/>
        <v>0</v>
      </c>
      <c r="CL14" s="58">
        <f t="shared" si="5"/>
        <v>0</v>
      </c>
      <c r="CM14" s="58">
        <f t="shared" si="5"/>
        <v>1</v>
      </c>
      <c r="CN14" s="58">
        <f t="shared" si="5"/>
        <v>0</v>
      </c>
      <c r="CO14" s="58">
        <f t="shared" si="5"/>
        <v>0</v>
      </c>
      <c r="CP14" s="58">
        <f t="shared" si="5"/>
        <v>0</v>
      </c>
      <c r="CQ14" s="58">
        <f t="shared" si="5"/>
        <v>0</v>
      </c>
      <c r="CR14" s="58">
        <f t="shared" si="5"/>
        <v>0</v>
      </c>
      <c r="CS14" s="58">
        <f t="shared" si="5"/>
        <v>0</v>
      </c>
      <c r="CT14" s="58">
        <f t="shared" si="5"/>
        <v>0</v>
      </c>
      <c r="CU14" s="58">
        <f t="shared" si="5"/>
        <v>0</v>
      </c>
      <c r="CV14" s="58">
        <f t="shared" si="5"/>
        <v>0</v>
      </c>
      <c r="CW14" s="58">
        <f t="shared" si="5"/>
        <v>0</v>
      </c>
      <c r="CX14" s="58">
        <f t="shared" si="5"/>
        <v>0</v>
      </c>
      <c r="CY14" s="58">
        <f t="shared" si="5"/>
        <v>1</v>
      </c>
      <c r="CZ14" s="58">
        <f t="shared" si="5"/>
        <v>204</v>
      </c>
      <c r="DA14" s="58">
        <f t="shared" si="5"/>
        <v>0</v>
      </c>
      <c r="DB14" s="58">
        <f t="shared" si="5"/>
        <v>137</v>
      </c>
      <c r="DC14" s="58">
        <f t="shared" si="5"/>
        <v>0</v>
      </c>
      <c r="DD14" s="58">
        <f t="shared" si="5"/>
        <v>0</v>
      </c>
      <c r="DE14" s="58">
        <f t="shared" si="5"/>
        <v>0</v>
      </c>
      <c r="DF14" s="58">
        <f t="shared" si="5"/>
        <v>17</v>
      </c>
      <c r="DG14" s="58">
        <f t="shared" si="5"/>
        <v>0</v>
      </c>
      <c r="DH14" s="58">
        <f t="shared" si="5"/>
        <v>0</v>
      </c>
      <c r="DI14" s="58">
        <f t="shared" si="5"/>
        <v>0</v>
      </c>
      <c r="DJ14" s="58">
        <f t="shared" si="5"/>
        <v>0</v>
      </c>
      <c r="DK14" s="58">
        <f t="shared" si="5"/>
        <v>0</v>
      </c>
      <c r="DL14" s="58">
        <f t="shared" si="5"/>
        <v>0</v>
      </c>
      <c r="DM14" s="58">
        <f t="shared" si="5"/>
        <v>0</v>
      </c>
      <c r="DN14" s="58">
        <f t="shared" si="5"/>
        <v>2</v>
      </c>
      <c r="DO14" s="58">
        <f t="shared" si="5"/>
        <v>0</v>
      </c>
      <c r="DP14" s="58">
        <f t="shared" si="5"/>
        <v>0</v>
      </c>
      <c r="DQ14" s="58">
        <f t="shared" si="5"/>
        <v>682</v>
      </c>
      <c r="DR14" s="58">
        <f t="shared" si="5"/>
        <v>0</v>
      </c>
      <c r="DS14" s="58">
        <f t="shared" si="5"/>
        <v>0</v>
      </c>
      <c r="DT14" s="58">
        <f t="shared" si="5"/>
        <v>0</v>
      </c>
      <c r="DU14" s="58">
        <f t="shared" si="5"/>
        <v>100</v>
      </c>
      <c r="DV14" s="58">
        <f t="shared" si="5"/>
        <v>0</v>
      </c>
      <c r="DW14" s="58">
        <f t="shared" si="5"/>
        <v>4</v>
      </c>
      <c r="DX14" s="58">
        <f t="shared" si="5"/>
        <v>33</v>
      </c>
      <c r="DY14" s="58">
        <f t="shared" si="5"/>
        <v>0</v>
      </c>
      <c r="DZ14" s="58">
        <f t="shared" si="5"/>
        <v>0</v>
      </c>
      <c r="EA14" s="58">
        <f t="shared" si="5"/>
        <v>0</v>
      </c>
      <c r="EB14" s="58">
        <f t="shared" si="5"/>
        <v>27</v>
      </c>
      <c r="EC14" s="58">
        <f t="shared" si="5"/>
        <v>5</v>
      </c>
      <c r="ED14" s="58">
        <f t="shared" si="5"/>
        <v>86</v>
      </c>
      <c r="EE14" s="58">
        <f aca="true" t="shared" si="6" ref="EE14:FM14">+EE13</f>
        <v>0</v>
      </c>
      <c r="EF14" s="58">
        <f t="shared" si="6"/>
        <v>69</v>
      </c>
      <c r="EG14" s="58">
        <f t="shared" si="6"/>
        <v>25</v>
      </c>
      <c r="EH14" s="58">
        <f t="shared" si="6"/>
        <v>9</v>
      </c>
      <c r="EI14" s="58">
        <f t="shared" si="6"/>
        <v>1</v>
      </c>
      <c r="EJ14" s="58">
        <f t="shared" si="6"/>
        <v>0</v>
      </c>
      <c r="EK14" s="58">
        <f t="shared" si="6"/>
        <v>3</v>
      </c>
      <c r="EL14" s="58">
        <f t="shared" si="6"/>
        <v>23</v>
      </c>
      <c r="EM14" s="58">
        <f t="shared" si="6"/>
        <v>1</v>
      </c>
      <c r="EN14" s="58">
        <f t="shared" si="6"/>
        <v>1</v>
      </c>
      <c r="EO14" s="58">
        <f t="shared" si="6"/>
        <v>4</v>
      </c>
      <c r="EP14" s="58">
        <f t="shared" si="6"/>
        <v>0</v>
      </c>
      <c r="EQ14" s="58">
        <f t="shared" si="6"/>
        <v>0</v>
      </c>
      <c r="ER14" s="58">
        <f t="shared" si="6"/>
        <v>0</v>
      </c>
      <c r="ES14" s="58">
        <f t="shared" si="6"/>
        <v>0</v>
      </c>
      <c r="ET14" s="58">
        <f t="shared" si="6"/>
        <v>1</v>
      </c>
      <c r="EU14" s="58">
        <f t="shared" si="6"/>
        <v>0</v>
      </c>
      <c r="EV14" s="58">
        <f t="shared" si="6"/>
        <v>7</v>
      </c>
      <c r="EW14" s="58">
        <f t="shared" si="6"/>
        <v>0</v>
      </c>
      <c r="EX14" s="58">
        <f t="shared" si="6"/>
        <v>0</v>
      </c>
      <c r="EY14" s="58">
        <f t="shared" si="6"/>
        <v>0</v>
      </c>
      <c r="EZ14" s="58">
        <f t="shared" si="6"/>
        <v>1</v>
      </c>
      <c r="FA14" s="58">
        <f t="shared" si="6"/>
        <v>8</v>
      </c>
      <c r="FB14" s="58">
        <f t="shared" si="6"/>
        <v>1</v>
      </c>
      <c r="FC14" s="58">
        <f t="shared" si="6"/>
        <v>1</v>
      </c>
      <c r="FD14" s="58">
        <f t="shared" si="6"/>
        <v>1</v>
      </c>
      <c r="FE14" s="58">
        <f t="shared" si="6"/>
        <v>0</v>
      </c>
      <c r="FF14" s="58">
        <f t="shared" si="6"/>
        <v>0</v>
      </c>
      <c r="FG14" s="58">
        <f t="shared" si="6"/>
        <v>0</v>
      </c>
      <c r="FH14" s="58">
        <f t="shared" si="6"/>
        <v>0</v>
      </c>
      <c r="FI14" s="58">
        <f t="shared" si="6"/>
        <v>0</v>
      </c>
      <c r="FJ14" s="58">
        <f t="shared" si="6"/>
        <v>0</v>
      </c>
      <c r="FK14" s="60">
        <f>+'Структура буйича'!FL77</f>
        <v>0</v>
      </c>
      <c r="FL14" s="60">
        <f>+'Структура буйича'!FL77</f>
        <v>0</v>
      </c>
      <c r="FM14" s="55">
        <f t="shared" si="6"/>
        <v>0</v>
      </c>
      <c r="FN14" s="67">
        <f t="shared" si="0"/>
        <v>1673</v>
      </c>
    </row>
    <row r="15" spans="1:170" ht="47.25" customHeight="1">
      <c r="A15" s="92">
        <v>3</v>
      </c>
      <c r="B15" s="103" t="s">
        <v>210</v>
      </c>
      <c r="C15" s="15" t="s">
        <v>471</v>
      </c>
      <c r="D15" s="15" t="s">
        <v>474</v>
      </c>
      <c r="E15" s="15" t="s">
        <v>434</v>
      </c>
      <c r="F15" s="1">
        <f>+'Структура буйича'!F121</f>
        <v>82</v>
      </c>
      <c r="G15" s="1">
        <f>+'Структура буйича'!G121</f>
        <v>90</v>
      </c>
      <c r="H15" s="1">
        <f>+'Структура буйича'!H121</f>
        <v>16</v>
      </c>
      <c r="I15" s="1">
        <f>+'Структура буйича'!I121</f>
        <v>13</v>
      </c>
      <c r="J15" s="1">
        <f>+'Структура буйича'!J121</f>
        <v>6</v>
      </c>
      <c r="K15" s="1">
        <f>+'Структура буйича'!K121</f>
        <v>0</v>
      </c>
      <c r="L15" s="1">
        <f>+'Структура буйича'!L121</f>
        <v>2</v>
      </c>
      <c r="M15" s="1">
        <f>+'Структура буйича'!M121</f>
        <v>1</v>
      </c>
      <c r="N15" s="1">
        <f>+'Структура буйича'!N121</f>
        <v>1</v>
      </c>
      <c r="O15" s="1">
        <f>+'Структура буйича'!O121</f>
        <v>0</v>
      </c>
      <c r="P15" s="1">
        <f>+'Структура буйича'!P121</f>
        <v>1</v>
      </c>
      <c r="Q15" s="1">
        <f>+'Структура буйича'!Q121</f>
        <v>3</v>
      </c>
      <c r="R15" s="1">
        <f>+'Структура буйича'!R121</f>
        <v>6</v>
      </c>
      <c r="S15" s="1">
        <f>+'Структура буйича'!S121</f>
        <v>0</v>
      </c>
      <c r="T15" s="1">
        <f>+'Структура буйича'!T121</f>
        <v>0</v>
      </c>
      <c r="U15" s="1">
        <f>+'Структура буйича'!U121</f>
        <v>88</v>
      </c>
      <c r="V15" s="1">
        <f>+'Структура буйича'!V121</f>
        <v>0</v>
      </c>
      <c r="W15" s="1">
        <f>+'Структура буйича'!W121</f>
        <v>0</v>
      </c>
      <c r="X15" s="1">
        <f>+'Структура буйича'!X121</f>
        <v>0</v>
      </c>
      <c r="Y15" s="1">
        <f>+'Структура буйича'!Y121</f>
        <v>12</v>
      </c>
      <c r="Z15" s="1">
        <f>+'Структура буйича'!Z121</f>
        <v>135</v>
      </c>
      <c r="AA15" s="1">
        <f>+'Структура буйича'!AA121</f>
        <v>2</v>
      </c>
      <c r="AB15" s="1">
        <f>+'Структура буйича'!AB121</f>
        <v>0</v>
      </c>
      <c r="AC15" s="1">
        <f>+'Структура буйича'!AC121</f>
        <v>0</v>
      </c>
      <c r="AD15" s="1">
        <f>+'Структура буйича'!AD121</f>
        <v>0</v>
      </c>
      <c r="AE15" s="1">
        <f>+'Структура буйича'!AE121</f>
        <v>0</v>
      </c>
      <c r="AF15" s="1">
        <f>+'Структура буйича'!AF121</f>
        <v>12</v>
      </c>
      <c r="AG15" s="1">
        <f>+'Структура буйича'!AG121</f>
        <v>0</v>
      </c>
      <c r="AH15" s="1">
        <f>+'Структура буйича'!AH121</f>
        <v>0</v>
      </c>
      <c r="AI15" s="1">
        <f>+'Структура буйича'!AI121</f>
        <v>0</v>
      </c>
      <c r="AJ15" s="1">
        <f>+'Структура буйича'!AJ121</f>
        <v>2</v>
      </c>
      <c r="AK15" s="1">
        <f>+'Структура буйича'!AK121</f>
        <v>2</v>
      </c>
      <c r="AL15" s="1">
        <f>+'Структура буйича'!AL121</f>
        <v>0</v>
      </c>
      <c r="AM15" s="1">
        <f>+'Структура буйича'!AM121</f>
        <v>3</v>
      </c>
      <c r="AN15" s="1">
        <f>+'Структура буйича'!AN121</f>
        <v>5</v>
      </c>
      <c r="AO15" s="1">
        <v>1</v>
      </c>
      <c r="AP15" s="1">
        <f>+'Структура буйича'!AP121</f>
        <v>0</v>
      </c>
      <c r="AQ15" s="1">
        <f>+'Структура буйича'!AQ121</f>
        <v>0</v>
      </c>
      <c r="AR15" s="1">
        <f>+'Структура буйича'!AR121</f>
        <v>0</v>
      </c>
      <c r="AS15" s="1">
        <f>+'Структура буйича'!AS121</f>
        <v>0</v>
      </c>
      <c r="AT15" s="1">
        <f>+'Структура буйича'!AT121</f>
        <v>0</v>
      </c>
      <c r="AU15" s="1">
        <f>+'Структура буйича'!AU121</f>
        <v>0</v>
      </c>
      <c r="AV15" s="1">
        <f>+'Структура буйича'!AV121</f>
        <v>0</v>
      </c>
      <c r="AW15" s="1">
        <f>+'Структура буйича'!AW121</f>
        <v>0</v>
      </c>
      <c r="AX15" s="1">
        <f>+'Структура буйича'!AX121</f>
        <v>0</v>
      </c>
      <c r="AY15" s="1">
        <f>+'Структура буйича'!AY121</f>
        <v>0</v>
      </c>
      <c r="AZ15" s="1">
        <f>+'Структура буйича'!AZ121</f>
        <v>0</v>
      </c>
      <c r="BA15" s="1">
        <f>+'Структура буйича'!BA121</f>
        <v>0</v>
      </c>
      <c r="BB15" s="1">
        <f>+'Структура буйича'!BB121</f>
        <v>0</v>
      </c>
      <c r="BC15" s="1">
        <f>+'Структура буйича'!BC121</f>
        <v>2</v>
      </c>
      <c r="BD15" s="1">
        <f>+'Структура буйича'!BD121</f>
        <v>0</v>
      </c>
      <c r="BE15" s="1">
        <f>+'Структура буйича'!BE121</f>
        <v>0</v>
      </c>
      <c r="BF15" s="1">
        <f>+'Структура буйича'!BF121</f>
        <v>0</v>
      </c>
      <c r="BG15" s="1">
        <f>+'Структура буйича'!BG121</f>
        <v>0</v>
      </c>
      <c r="BH15" s="1">
        <f>+'Структура буйича'!BH121</f>
        <v>0</v>
      </c>
      <c r="BI15" s="1">
        <f>+'Структура буйича'!BI121</f>
        <v>0</v>
      </c>
      <c r="BJ15" s="1">
        <f>+'Структура буйича'!BJ121</f>
        <v>0</v>
      </c>
      <c r="BK15" s="1">
        <f>+'Структура буйича'!BK121</f>
        <v>2</v>
      </c>
      <c r="BL15" s="1">
        <f>+'Структура буйича'!BL121</f>
        <v>0</v>
      </c>
      <c r="BM15" s="1">
        <f>+'Структура буйича'!BM121</f>
        <v>0</v>
      </c>
      <c r="BN15" s="1">
        <f>+'Структура буйича'!BN121</f>
        <v>0</v>
      </c>
      <c r="BO15" s="1">
        <f>+'Структура буйича'!BO121</f>
        <v>0</v>
      </c>
      <c r="BP15" s="1">
        <f>+'Структура буйича'!BP121</f>
        <v>0</v>
      </c>
      <c r="BQ15" s="1">
        <f>+'Структура буйича'!BQ121</f>
        <v>0</v>
      </c>
      <c r="BR15" s="1">
        <f>+'Структура буйича'!BR121</f>
        <v>0</v>
      </c>
      <c r="BS15" s="1">
        <f>+'Структура буйича'!BS121</f>
        <v>0</v>
      </c>
      <c r="BT15" s="1">
        <f>+'Структура буйича'!BT121</f>
        <v>0</v>
      </c>
      <c r="BU15" s="1">
        <f>+'Структура буйича'!BU121</f>
        <v>0</v>
      </c>
      <c r="BV15" s="1">
        <f>+'Структура буйича'!BV121</f>
        <v>0</v>
      </c>
      <c r="BW15" s="1">
        <f>+'Структура буйича'!BW121</f>
        <v>1</v>
      </c>
      <c r="BX15" s="1">
        <f>+'Структура буйича'!BX121</f>
        <v>1</v>
      </c>
      <c r="BY15" s="1">
        <f>+'Структура буйича'!BY121</f>
        <v>0</v>
      </c>
      <c r="BZ15" s="1">
        <f>+'Структура буйича'!BZ121</f>
        <v>250</v>
      </c>
      <c r="CA15" s="1">
        <f>+'Структура буйича'!CA121</f>
        <v>0</v>
      </c>
      <c r="CB15" s="1">
        <f>+'Структура буйича'!CB121</f>
        <v>0</v>
      </c>
      <c r="CC15" s="1">
        <f>+'Структура буйича'!CC121</f>
        <v>0</v>
      </c>
      <c r="CD15" s="1">
        <f>+'Структура буйича'!CD121</f>
        <v>0</v>
      </c>
      <c r="CE15" s="1">
        <f>+'Структура буйича'!CE121</f>
        <v>0</v>
      </c>
      <c r="CF15" s="1">
        <f>+'Структура буйича'!CF121</f>
        <v>0</v>
      </c>
      <c r="CG15" s="1">
        <f>+'Структура буйича'!CG121</f>
        <v>0</v>
      </c>
      <c r="CH15" s="1">
        <f>+'Структура буйича'!CH121</f>
        <v>0</v>
      </c>
      <c r="CI15" s="1">
        <f>+'Структура буйича'!CI121</f>
        <v>0</v>
      </c>
      <c r="CJ15" s="1">
        <f>+'Структура буйича'!CJ121</f>
        <v>0</v>
      </c>
      <c r="CK15" s="1">
        <f>+'Структура буйича'!CK121</f>
        <v>0</v>
      </c>
      <c r="CL15" s="1">
        <f>+'Структура буйича'!CL121</f>
        <v>0</v>
      </c>
      <c r="CM15" s="1">
        <f>+'Структура буйича'!CM121</f>
        <v>1</v>
      </c>
      <c r="CN15" s="1">
        <f>+'Структура буйича'!CN121</f>
        <v>0</v>
      </c>
      <c r="CO15" s="1">
        <f>+'Структура буйича'!CO121</f>
        <v>0</v>
      </c>
      <c r="CP15" s="1">
        <f>+'Структура буйича'!CP121</f>
        <v>0</v>
      </c>
      <c r="CQ15" s="1">
        <f>+'Структура буйича'!CQ121</f>
        <v>0</v>
      </c>
      <c r="CR15" s="1">
        <f>+'Структура буйича'!CR121</f>
        <v>0</v>
      </c>
      <c r="CS15" s="1">
        <f>+'Структура буйича'!CS121</f>
        <v>0</v>
      </c>
      <c r="CT15" s="1">
        <f>+'Структура буйича'!CT121</f>
        <v>0</v>
      </c>
      <c r="CU15" s="1">
        <f>+'Структура буйича'!CU121</f>
        <v>0</v>
      </c>
      <c r="CV15" s="1">
        <f>+'Структура буйича'!CV121</f>
        <v>0</v>
      </c>
      <c r="CW15" s="1">
        <f>+'Структура буйича'!CW121</f>
        <v>0</v>
      </c>
      <c r="CX15" s="1">
        <f>+'Структура буйича'!CX121</f>
        <v>0</v>
      </c>
      <c r="CY15" s="1">
        <f>+'Структура буйича'!CY121</f>
        <v>0</v>
      </c>
      <c r="CZ15" s="1">
        <f>+'Структура буйича'!CZ121</f>
        <v>45</v>
      </c>
      <c r="DA15" s="1">
        <f>+'Структура буйича'!DA121</f>
        <v>80</v>
      </c>
      <c r="DB15" s="1">
        <f>+'Структура буйича'!DB121</f>
        <v>199</v>
      </c>
      <c r="DC15" s="1">
        <f>+'Структура буйича'!DC121</f>
        <v>0</v>
      </c>
      <c r="DD15" s="1">
        <f>+'Структура буйича'!DD121</f>
        <v>0</v>
      </c>
      <c r="DE15" s="1">
        <f>+'Структура буйича'!DE121</f>
        <v>100</v>
      </c>
      <c r="DF15" s="1">
        <f>+'Структура буйича'!DF121</f>
        <v>42</v>
      </c>
      <c r="DG15" s="1">
        <f>+'Структура буйича'!DG121</f>
        <v>0</v>
      </c>
      <c r="DH15" s="1">
        <f>+'Структура буйича'!DH121</f>
        <v>0</v>
      </c>
      <c r="DI15" s="1">
        <f>+'Структура буйича'!DI121</f>
        <v>0</v>
      </c>
      <c r="DJ15" s="1">
        <f>+'Структура буйича'!DJ121</f>
        <v>1</v>
      </c>
      <c r="DK15" s="1">
        <f>+'Структура буйича'!DK121</f>
        <v>0</v>
      </c>
      <c r="DL15" s="1">
        <f>+'Структура буйича'!DL121</f>
        <v>0</v>
      </c>
      <c r="DM15" s="1">
        <f>+'Структура буйича'!DM121</f>
        <v>0</v>
      </c>
      <c r="DN15" s="1">
        <f>+'Структура буйича'!DN121</f>
        <v>7</v>
      </c>
      <c r="DO15" s="1">
        <f>+'Структура буйича'!DO121</f>
        <v>0</v>
      </c>
      <c r="DP15" s="1">
        <f>+'Структура буйича'!DP121</f>
        <v>1</v>
      </c>
      <c r="DQ15" s="1">
        <f>+'Структура буйича'!DQ121</f>
        <v>309</v>
      </c>
      <c r="DR15" s="1">
        <f>+'Структура буйича'!DR121</f>
        <v>0</v>
      </c>
      <c r="DS15" s="1">
        <f>+'Структура буйича'!DS121</f>
        <v>20</v>
      </c>
      <c r="DT15" s="1">
        <f>+'Структура буйича'!DT121</f>
        <v>0</v>
      </c>
      <c r="DU15" s="1">
        <v>866</v>
      </c>
      <c r="DV15" s="1">
        <f>+'Структура буйича'!DV121</f>
        <v>132</v>
      </c>
      <c r="DW15" s="1">
        <f>+'Структура буйича'!DW121</f>
        <v>33</v>
      </c>
      <c r="DX15" s="1">
        <f>+'Структура буйича'!DX121</f>
        <v>64</v>
      </c>
      <c r="DY15" s="1">
        <f>+'Структура буйича'!DY121</f>
        <v>0</v>
      </c>
      <c r="DZ15" s="1">
        <f>+'Структура буйича'!DZ121</f>
        <v>0</v>
      </c>
      <c r="EA15" s="1">
        <f>+'Структура буйича'!EA121</f>
        <v>3</v>
      </c>
      <c r="EB15" s="1">
        <f>+'Структура буйича'!EB121</f>
        <v>75</v>
      </c>
      <c r="EC15" s="1">
        <f>+'Структура буйича'!EC121</f>
        <v>7</v>
      </c>
      <c r="ED15" s="1">
        <f>+'Структура буйича'!ED121</f>
        <v>72</v>
      </c>
      <c r="EE15" s="1">
        <f>+'Структура буйича'!EE121</f>
        <v>2</v>
      </c>
      <c r="EF15" s="1">
        <v>800</v>
      </c>
      <c r="EG15" s="1">
        <f>+'Структура буйича'!EG121</f>
        <v>0</v>
      </c>
      <c r="EH15" s="1">
        <f>+'Структура буйича'!EH121</f>
        <v>6</v>
      </c>
      <c r="EI15" s="1">
        <f>+'Структура буйича'!EI121</f>
        <v>55</v>
      </c>
      <c r="EJ15" s="1">
        <f>+'Структура буйича'!EJ121</f>
        <v>2</v>
      </c>
      <c r="EK15" s="1">
        <f>+'Структура буйича'!EK121</f>
        <v>8</v>
      </c>
      <c r="EL15" s="1">
        <f>+'Структура буйича'!EL121</f>
        <v>34</v>
      </c>
      <c r="EM15" s="1">
        <f>+'Структура буйича'!EM121</f>
        <v>1</v>
      </c>
      <c r="EN15" s="1">
        <f>+'Структура буйича'!EN121</f>
        <v>0</v>
      </c>
      <c r="EO15" s="1">
        <f>+'Структура буйича'!EO121</f>
        <v>9</v>
      </c>
      <c r="EP15" s="1">
        <f>+'Структура буйича'!EP121</f>
        <v>0</v>
      </c>
      <c r="EQ15" s="1">
        <f>+'Структура буйича'!EQ121</f>
        <v>1</v>
      </c>
      <c r="ER15" s="1">
        <f>+'Структура буйича'!ER121</f>
        <v>125</v>
      </c>
      <c r="ES15" s="1">
        <f>+'Структура буйича'!ES121</f>
        <v>0</v>
      </c>
      <c r="ET15" s="1">
        <f>+'Структура буйича'!ET121</f>
        <v>4</v>
      </c>
      <c r="EU15" s="1">
        <f>+'Структура буйича'!EU121</f>
        <v>0</v>
      </c>
      <c r="EV15" s="1">
        <f>+'Структура буйича'!EV121</f>
        <v>0</v>
      </c>
      <c r="EW15" s="1">
        <f>+'Структура буйича'!EW121</f>
        <v>0</v>
      </c>
      <c r="EX15" s="1">
        <f>+'Структура буйича'!EX121</f>
        <v>2</v>
      </c>
      <c r="EY15" s="1">
        <f>+'Структура буйича'!EY121</f>
        <v>0</v>
      </c>
      <c r="EZ15" s="1">
        <f>+'Структура буйича'!EZ121</f>
        <v>2</v>
      </c>
      <c r="FA15" s="1">
        <f>+'Структура буйича'!FA121</f>
        <v>54</v>
      </c>
      <c r="FB15" s="1">
        <f>+'Структура буйича'!FB121</f>
        <v>2</v>
      </c>
      <c r="FC15" s="1">
        <f>+'Структура буйича'!FC121</f>
        <v>1</v>
      </c>
      <c r="FD15" s="1">
        <f>+'Структура буйича'!FD121</f>
        <v>2</v>
      </c>
      <c r="FE15" s="1">
        <f>+'Структура буйича'!FE121</f>
        <v>0</v>
      </c>
      <c r="FF15" s="1">
        <f>+'Структура буйича'!FF121</f>
        <v>0</v>
      </c>
      <c r="FG15" s="1">
        <f>+'Структура буйича'!FG121</f>
        <v>0</v>
      </c>
      <c r="FH15" s="1">
        <f>+'Структура буйича'!FH121</f>
        <v>0</v>
      </c>
      <c r="FI15" s="1">
        <f>+'Структура буйича'!FI121</f>
        <v>0</v>
      </c>
      <c r="FJ15" s="1">
        <f>+'Структура буйича'!FJ121</f>
        <v>0</v>
      </c>
      <c r="FK15" s="60">
        <f>+'Структура буйича'!FL78</f>
        <v>0</v>
      </c>
      <c r="FL15" s="60">
        <v>1</v>
      </c>
      <c r="FM15" s="60">
        <f>+'Структура буйича'!FM121</f>
        <v>0</v>
      </c>
      <c r="FN15" s="67">
        <f t="shared" si="0"/>
        <v>3907</v>
      </c>
    </row>
    <row r="16" spans="1:170" ht="43.5" customHeight="1">
      <c r="A16" s="93"/>
      <c r="B16" s="104"/>
      <c r="C16" s="89" t="s">
        <v>12</v>
      </c>
      <c r="D16" s="90"/>
      <c r="E16" s="91"/>
      <c r="F16" s="58">
        <f>+F15</f>
        <v>82</v>
      </c>
      <c r="G16" s="58">
        <f aca="true" t="shared" si="7" ref="G16:BR16">+G15</f>
        <v>90</v>
      </c>
      <c r="H16" s="58">
        <f t="shared" si="7"/>
        <v>16</v>
      </c>
      <c r="I16" s="58">
        <f t="shared" si="7"/>
        <v>13</v>
      </c>
      <c r="J16" s="58">
        <f t="shared" si="7"/>
        <v>6</v>
      </c>
      <c r="K16" s="58">
        <f t="shared" si="7"/>
        <v>0</v>
      </c>
      <c r="L16" s="58">
        <f t="shared" si="7"/>
        <v>2</v>
      </c>
      <c r="M16" s="58">
        <f t="shared" si="7"/>
        <v>1</v>
      </c>
      <c r="N16" s="58">
        <f t="shared" si="7"/>
        <v>1</v>
      </c>
      <c r="O16" s="58">
        <f t="shared" si="7"/>
        <v>0</v>
      </c>
      <c r="P16" s="58">
        <f t="shared" si="7"/>
        <v>1</v>
      </c>
      <c r="Q16" s="58">
        <f t="shared" si="7"/>
        <v>3</v>
      </c>
      <c r="R16" s="58">
        <f t="shared" si="7"/>
        <v>6</v>
      </c>
      <c r="S16" s="58">
        <f t="shared" si="7"/>
        <v>0</v>
      </c>
      <c r="T16" s="58">
        <f t="shared" si="7"/>
        <v>0</v>
      </c>
      <c r="U16" s="58">
        <f t="shared" si="7"/>
        <v>88</v>
      </c>
      <c r="V16" s="58">
        <f t="shared" si="7"/>
        <v>0</v>
      </c>
      <c r="W16" s="58">
        <f t="shared" si="7"/>
        <v>0</v>
      </c>
      <c r="X16" s="58">
        <f t="shared" si="7"/>
        <v>0</v>
      </c>
      <c r="Y16" s="58">
        <f t="shared" si="7"/>
        <v>12</v>
      </c>
      <c r="Z16" s="58">
        <f t="shared" si="7"/>
        <v>135</v>
      </c>
      <c r="AA16" s="58">
        <f t="shared" si="7"/>
        <v>2</v>
      </c>
      <c r="AB16" s="58">
        <f t="shared" si="7"/>
        <v>0</v>
      </c>
      <c r="AC16" s="58">
        <f t="shared" si="7"/>
        <v>0</v>
      </c>
      <c r="AD16" s="58">
        <f t="shared" si="7"/>
        <v>0</v>
      </c>
      <c r="AE16" s="58">
        <f t="shared" si="7"/>
        <v>0</v>
      </c>
      <c r="AF16" s="58">
        <f t="shared" si="7"/>
        <v>12</v>
      </c>
      <c r="AG16" s="58">
        <f t="shared" si="7"/>
        <v>0</v>
      </c>
      <c r="AH16" s="58">
        <f t="shared" si="7"/>
        <v>0</v>
      </c>
      <c r="AI16" s="58">
        <f t="shared" si="7"/>
        <v>0</v>
      </c>
      <c r="AJ16" s="58">
        <f t="shared" si="7"/>
        <v>2</v>
      </c>
      <c r="AK16" s="58">
        <f t="shared" si="7"/>
        <v>2</v>
      </c>
      <c r="AL16" s="58">
        <f t="shared" si="7"/>
        <v>0</v>
      </c>
      <c r="AM16" s="58">
        <f t="shared" si="7"/>
        <v>3</v>
      </c>
      <c r="AN16" s="58">
        <f t="shared" si="7"/>
        <v>5</v>
      </c>
      <c r="AO16" s="58">
        <f t="shared" si="7"/>
        <v>1</v>
      </c>
      <c r="AP16" s="58">
        <f t="shared" si="7"/>
        <v>0</v>
      </c>
      <c r="AQ16" s="58">
        <f t="shared" si="7"/>
        <v>0</v>
      </c>
      <c r="AR16" s="58">
        <f t="shared" si="7"/>
        <v>0</v>
      </c>
      <c r="AS16" s="58">
        <f t="shared" si="7"/>
        <v>0</v>
      </c>
      <c r="AT16" s="58">
        <f t="shared" si="7"/>
        <v>0</v>
      </c>
      <c r="AU16" s="58">
        <f t="shared" si="7"/>
        <v>0</v>
      </c>
      <c r="AV16" s="58">
        <f t="shared" si="7"/>
        <v>0</v>
      </c>
      <c r="AW16" s="58">
        <f t="shared" si="7"/>
        <v>0</v>
      </c>
      <c r="AX16" s="58">
        <f t="shared" si="7"/>
        <v>0</v>
      </c>
      <c r="AY16" s="58">
        <f t="shared" si="7"/>
        <v>0</v>
      </c>
      <c r="AZ16" s="58">
        <f t="shared" si="7"/>
        <v>0</v>
      </c>
      <c r="BA16" s="58">
        <f t="shared" si="7"/>
        <v>0</v>
      </c>
      <c r="BB16" s="58">
        <f t="shared" si="7"/>
        <v>0</v>
      </c>
      <c r="BC16" s="58">
        <f t="shared" si="7"/>
        <v>2</v>
      </c>
      <c r="BD16" s="58">
        <f t="shared" si="7"/>
        <v>0</v>
      </c>
      <c r="BE16" s="58">
        <f t="shared" si="7"/>
        <v>0</v>
      </c>
      <c r="BF16" s="58">
        <f t="shared" si="7"/>
        <v>0</v>
      </c>
      <c r="BG16" s="58">
        <f t="shared" si="7"/>
        <v>0</v>
      </c>
      <c r="BH16" s="58">
        <f t="shared" si="7"/>
        <v>0</v>
      </c>
      <c r="BI16" s="58">
        <f t="shared" si="7"/>
        <v>0</v>
      </c>
      <c r="BJ16" s="58">
        <f t="shared" si="7"/>
        <v>0</v>
      </c>
      <c r="BK16" s="58">
        <f t="shared" si="7"/>
        <v>2</v>
      </c>
      <c r="BL16" s="58">
        <f t="shared" si="7"/>
        <v>0</v>
      </c>
      <c r="BM16" s="58">
        <f t="shared" si="7"/>
        <v>0</v>
      </c>
      <c r="BN16" s="58">
        <f t="shared" si="7"/>
        <v>0</v>
      </c>
      <c r="BO16" s="58">
        <f t="shared" si="7"/>
        <v>0</v>
      </c>
      <c r="BP16" s="58">
        <f t="shared" si="7"/>
        <v>0</v>
      </c>
      <c r="BQ16" s="58">
        <f t="shared" si="7"/>
        <v>0</v>
      </c>
      <c r="BR16" s="58">
        <f t="shared" si="7"/>
        <v>0</v>
      </c>
      <c r="BS16" s="58">
        <f aca="true" t="shared" si="8" ref="BS16:ED16">+BS15</f>
        <v>0</v>
      </c>
      <c r="BT16" s="58">
        <f t="shared" si="8"/>
        <v>0</v>
      </c>
      <c r="BU16" s="58">
        <f t="shared" si="8"/>
        <v>0</v>
      </c>
      <c r="BV16" s="58">
        <f t="shared" si="8"/>
        <v>0</v>
      </c>
      <c r="BW16" s="58">
        <f t="shared" si="8"/>
        <v>1</v>
      </c>
      <c r="BX16" s="58">
        <f t="shared" si="8"/>
        <v>1</v>
      </c>
      <c r="BY16" s="58">
        <f t="shared" si="8"/>
        <v>0</v>
      </c>
      <c r="BZ16" s="58">
        <f t="shared" si="8"/>
        <v>250</v>
      </c>
      <c r="CA16" s="58">
        <f t="shared" si="8"/>
        <v>0</v>
      </c>
      <c r="CB16" s="58">
        <f t="shared" si="8"/>
        <v>0</v>
      </c>
      <c r="CC16" s="58">
        <f t="shared" si="8"/>
        <v>0</v>
      </c>
      <c r="CD16" s="58">
        <f t="shared" si="8"/>
        <v>0</v>
      </c>
      <c r="CE16" s="58">
        <f t="shared" si="8"/>
        <v>0</v>
      </c>
      <c r="CF16" s="58">
        <f t="shared" si="8"/>
        <v>0</v>
      </c>
      <c r="CG16" s="58">
        <f t="shared" si="8"/>
        <v>0</v>
      </c>
      <c r="CH16" s="58">
        <f t="shared" si="8"/>
        <v>0</v>
      </c>
      <c r="CI16" s="58">
        <f t="shared" si="8"/>
        <v>0</v>
      </c>
      <c r="CJ16" s="58">
        <f t="shared" si="8"/>
        <v>0</v>
      </c>
      <c r="CK16" s="58">
        <f t="shared" si="8"/>
        <v>0</v>
      </c>
      <c r="CL16" s="58">
        <f t="shared" si="8"/>
        <v>0</v>
      </c>
      <c r="CM16" s="58">
        <f t="shared" si="8"/>
        <v>1</v>
      </c>
      <c r="CN16" s="58">
        <f t="shared" si="8"/>
        <v>0</v>
      </c>
      <c r="CO16" s="58">
        <f t="shared" si="8"/>
        <v>0</v>
      </c>
      <c r="CP16" s="58">
        <f t="shared" si="8"/>
        <v>0</v>
      </c>
      <c r="CQ16" s="58">
        <f t="shared" si="8"/>
        <v>0</v>
      </c>
      <c r="CR16" s="58">
        <f t="shared" si="8"/>
        <v>0</v>
      </c>
      <c r="CS16" s="58">
        <f t="shared" si="8"/>
        <v>0</v>
      </c>
      <c r="CT16" s="58">
        <f t="shared" si="8"/>
        <v>0</v>
      </c>
      <c r="CU16" s="58">
        <f t="shared" si="8"/>
        <v>0</v>
      </c>
      <c r="CV16" s="58">
        <f t="shared" si="8"/>
        <v>0</v>
      </c>
      <c r="CW16" s="58">
        <f t="shared" si="8"/>
        <v>0</v>
      </c>
      <c r="CX16" s="58">
        <f t="shared" si="8"/>
        <v>0</v>
      </c>
      <c r="CY16" s="58">
        <f t="shared" si="8"/>
        <v>0</v>
      </c>
      <c r="CZ16" s="58">
        <f t="shared" si="8"/>
        <v>45</v>
      </c>
      <c r="DA16" s="58">
        <f t="shared" si="8"/>
        <v>80</v>
      </c>
      <c r="DB16" s="58">
        <f t="shared" si="8"/>
        <v>199</v>
      </c>
      <c r="DC16" s="58">
        <f t="shared" si="8"/>
        <v>0</v>
      </c>
      <c r="DD16" s="58">
        <f t="shared" si="8"/>
        <v>0</v>
      </c>
      <c r="DE16" s="58">
        <f t="shared" si="8"/>
        <v>100</v>
      </c>
      <c r="DF16" s="58">
        <f t="shared" si="8"/>
        <v>42</v>
      </c>
      <c r="DG16" s="58">
        <f t="shared" si="8"/>
        <v>0</v>
      </c>
      <c r="DH16" s="58">
        <f t="shared" si="8"/>
        <v>0</v>
      </c>
      <c r="DI16" s="58">
        <f t="shared" si="8"/>
        <v>0</v>
      </c>
      <c r="DJ16" s="58">
        <f t="shared" si="8"/>
        <v>1</v>
      </c>
      <c r="DK16" s="58">
        <f t="shared" si="8"/>
        <v>0</v>
      </c>
      <c r="DL16" s="58">
        <f t="shared" si="8"/>
        <v>0</v>
      </c>
      <c r="DM16" s="58">
        <f t="shared" si="8"/>
        <v>0</v>
      </c>
      <c r="DN16" s="58">
        <f t="shared" si="8"/>
        <v>7</v>
      </c>
      <c r="DO16" s="58">
        <f t="shared" si="8"/>
        <v>0</v>
      </c>
      <c r="DP16" s="58">
        <f t="shared" si="8"/>
        <v>1</v>
      </c>
      <c r="DQ16" s="58">
        <f t="shared" si="8"/>
        <v>309</v>
      </c>
      <c r="DR16" s="58">
        <f t="shared" si="8"/>
        <v>0</v>
      </c>
      <c r="DS16" s="58">
        <f t="shared" si="8"/>
        <v>20</v>
      </c>
      <c r="DT16" s="58">
        <f t="shared" si="8"/>
        <v>0</v>
      </c>
      <c r="DU16" s="58">
        <f t="shared" si="8"/>
        <v>866</v>
      </c>
      <c r="DV16" s="58">
        <f t="shared" si="8"/>
        <v>132</v>
      </c>
      <c r="DW16" s="58">
        <f t="shared" si="8"/>
        <v>33</v>
      </c>
      <c r="DX16" s="58">
        <f t="shared" si="8"/>
        <v>64</v>
      </c>
      <c r="DY16" s="58">
        <f t="shared" si="8"/>
        <v>0</v>
      </c>
      <c r="DZ16" s="58">
        <f t="shared" si="8"/>
        <v>0</v>
      </c>
      <c r="EA16" s="58">
        <f t="shared" si="8"/>
        <v>3</v>
      </c>
      <c r="EB16" s="58">
        <f t="shared" si="8"/>
        <v>75</v>
      </c>
      <c r="EC16" s="58">
        <f t="shared" si="8"/>
        <v>7</v>
      </c>
      <c r="ED16" s="58">
        <f t="shared" si="8"/>
        <v>72</v>
      </c>
      <c r="EE16" s="58">
        <f aca="true" t="shared" si="9" ref="EE16:FM16">+EE15</f>
        <v>2</v>
      </c>
      <c r="EF16" s="58">
        <f t="shared" si="9"/>
        <v>800</v>
      </c>
      <c r="EG16" s="58">
        <f t="shared" si="9"/>
        <v>0</v>
      </c>
      <c r="EH16" s="58">
        <f t="shared" si="9"/>
        <v>6</v>
      </c>
      <c r="EI16" s="58">
        <f t="shared" si="9"/>
        <v>55</v>
      </c>
      <c r="EJ16" s="58">
        <f t="shared" si="9"/>
        <v>2</v>
      </c>
      <c r="EK16" s="58">
        <f t="shared" si="9"/>
        <v>8</v>
      </c>
      <c r="EL16" s="58">
        <f t="shared" si="9"/>
        <v>34</v>
      </c>
      <c r="EM16" s="58">
        <f t="shared" si="9"/>
        <v>1</v>
      </c>
      <c r="EN16" s="58">
        <f t="shared" si="9"/>
        <v>0</v>
      </c>
      <c r="EO16" s="58">
        <f t="shared" si="9"/>
        <v>9</v>
      </c>
      <c r="EP16" s="58">
        <f t="shared" si="9"/>
        <v>0</v>
      </c>
      <c r="EQ16" s="58">
        <f t="shared" si="9"/>
        <v>1</v>
      </c>
      <c r="ER16" s="58">
        <f t="shared" si="9"/>
        <v>125</v>
      </c>
      <c r="ES16" s="58">
        <f t="shared" si="9"/>
        <v>0</v>
      </c>
      <c r="ET16" s="58">
        <f t="shared" si="9"/>
        <v>4</v>
      </c>
      <c r="EU16" s="58">
        <f t="shared" si="9"/>
        <v>0</v>
      </c>
      <c r="EV16" s="58">
        <f t="shared" si="9"/>
        <v>0</v>
      </c>
      <c r="EW16" s="58">
        <f t="shared" si="9"/>
        <v>0</v>
      </c>
      <c r="EX16" s="58">
        <f t="shared" si="9"/>
        <v>2</v>
      </c>
      <c r="EY16" s="58">
        <f t="shared" si="9"/>
        <v>0</v>
      </c>
      <c r="EZ16" s="58">
        <f t="shared" si="9"/>
        <v>2</v>
      </c>
      <c r="FA16" s="58">
        <f t="shared" si="9"/>
        <v>54</v>
      </c>
      <c r="FB16" s="58">
        <f t="shared" si="9"/>
        <v>2</v>
      </c>
      <c r="FC16" s="58">
        <f t="shared" si="9"/>
        <v>1</v>
      </c>
      <c r="FD16" s="58">
        <f t="shared" si="9"/>
        <v>2</v>
      </c>
      <c r="FE16" s="58">
        <f t="shared" si="9"/>
        <v>0</v>
      </c>
      <c r="FF16" s="58">
        <f t="shared" si="9"/>
        <v>0</v>
      </c>
      <c r="FG16" s="58">
        <f t="shared" si="9"/>
        <v>0</v>
      </c>
      <c r="FH16" s="58">
        <f t="shared" si="9"/>
        <v>0</v>
      </c>
      <c r="FI16" s="58">
        <f t="shared" si="9"/>
        <v>0</v>
      </c>
      <c r="FJ16" s="58">
        <f t="shared" si="9"/>
        <v>0</v>
      </c>
      <c r="FK16" s="60">
        <f>+'Структура буйича'!FL79</f>
        <v>0</v>
      </c>
      <c r="FL16" s="60">
        <f>+'Структура буйича'!FL79</f>
        <v>0</v>
      </c>
      <c r="FM16" s="55">
        <f t="shared" si="9"/>
        <v>0</v>
      </c>
      <c r="FN16" s="67">
        <f t="shared" si="0"/>
        <v>3906</v>
      </c>
    </row>
    <row r="17" spans="1:170" s="22" customFormat="1" ht="35.25" customHeight="1">
      <c r="A17" s="92">
        <v>4</v>
      </c>
      <c r="B17" s="97" t="s">
        <v>218</v>
      </c>
      <c r="C17" s="15" t="s">
        <v>472</v>
      </c>
      <c r="D17" s="15" t="s">
        <v>473</v>
      </c>
      <c r="E17" s="15" t="s">
        <v>478</v>
      </c>
      <c r="F17" s="1">
        <f>+'Структура буйича'!F126</f>
        <v>23</v>
      </c>
      <c r="G17" s="1">
        <f>+'Структура буйича'!G126</f>
        <v>38</v>
      </c>
      <c r="H17" s="1">
        <f>+'Структура буйича'!H126</f>
        <v>11</v>
      </c>
      <c r="I17" s="1">
        <f>+'Структура буйича'!I126</f>
        <v>6</v>
      </c>
      <c r="J17" s="1">
        <f>+'Структура буйича'!J126</f>
        <v>6</v>
      </c>
      <c r="K17" s="1">
        <f>+'Структура буйича'!K126</f>
        <v>2</v>
      </c>
      <c r="L17" s="1">
        <f>+'Структура буйича'!L126</f>
        <v>4</v>
      </c>
      <c r="M17" s="1">
        <f>+'Структура буйича'!M126</f>
        <v>2</v>
      </c>
      <c r="N17" s="1">
        <f>+'Структура буйича'!N126</f>
        <v>0</v>
      </c>
      <c r="O17" s="1">
        <f>+'Структура буйича'!O126</f>
        <v>0</v>
      </c>
      <c r="P17" s="1">
        <f>+'Структура буйича'!P126</f>
        <v>2</v>
      </c>
      <c r="Q17" s="1">
        <f>+'Структура буйича'!Q126</f>
        <v>1</v>
      </c>
      <c r="R17" s="1">
        <f>+'Структура буйича'!R126</f>
        <v>6</v>
      </c>
      <c r="S17" s="1">
        <f>+'Структура буйича'!S126</f>
        <v>0</v>
      </c>
      <c r="T17" s="1">
        <f>+'Структура буйича'!T126</f>
        <v>0</v>
      </c>
      <c r="U17" s="1">
        <f>+'Структура буйича'!U126</f>
        <v>68</v>
      </c>
      <c r="V17" s="1">
        <f>+'Структура буйича'!V126</f>
        <v>0</v>
      </c>
      <c r="W17" s="1">
        <f>+'Структура буйича'!W126</f>
        <v>0</v>
      </c>
      <c r="X17" s="1">
        <f>+'Структура буйича'!X126</f>
        <v>0</v>
      </c>
      <c r="Y17" s="1">
        <f>+'Структура буйича'!Y126</f>
        <v>0</v>
      </c>
      <c r="Z17" s="1">
        <f>+'Структура буйича'!Z126</f>
        <v>0</v>
      </c>
      <c r="AA17" s="1">
        <f>+'Структура буйича'!AA126</f>
        <v>0</v>
      </c>
      <c r="AB17" s="1">
        <f>+'Структура буйича'!AB126</f>
        <v>0</v>
      </c>
      <c r="AC17" s="1">
        <f>+'Структура буйича'!AC126</f>
        <v>0</v>
      </c>
      <c r="AD17" s="1">
        <f>+'Структура буйича'!AD126</f>
        <v>2</v>
      </c>
      <c r="AE17" s="1">
        <f>+'Структура буйича'!AE126</f>
        <v>0</v>
      </c>
      <c r="AF17" s="1">
        <f>+'Структура буйича'!AF126</f>
        <v>1</v>
      </c>
      <c r="AG17" s="1">
        <f>+'Структура буйича'!AG126</f>
        <v>0</v>
      </c>
      <c r="AH17" s="1">
        <f>+'Структура буйича'!AH126</f>
        <v>0</v>
      </c>
      <c r="AI17" s="1">
        <f>+'Структура буйича'!AI126</f>
        <v>0</v>
      </c>
      <c r="AJ17" s="1">
        <f>+'Структура буйича'!AJ126</f>
        <v>2</v>
      </c>
      <c r="AK17" s="1">
        <f>+'Структура буйича'!AK126</f>
        <v>0</v>
      </c>
      <c r="AL17" s="1">
        <f>+'Структура буйича'!AL126</f>
        <v>0</v>
      </c>
      <c r="AM17" s="1">
        <f>+'Структура буйича'!AM126</f>
        <v>0</v>
      </c>
      <c r="AN17" s="1">
        <f>+'Структура буйича'!AN126</f>
        <v>0</v>
      </c>
      <c r="AO17" s="1">
        <f>+'Структура буйича'!AO126</f>
        <v>7</v>
      </c>
      <c r="AP17" s="1">
        <f>+'Структура буйича'!AP126</f>
        <v>0</v>
      </c>
      <c r="AQ17" s="1">
        <f>+'Структура буйича'!AQ126</f>
        <v>7</v>
      </c>
      <c r="AR17" s="1">
        <f>+'Структура буйича'!AR126</f>
        <v>0</v>
      </c>
      <c r="AS17" s="1">
        <f>+'Структура буйича'!AS126</f>
        <v>0</v>
      </c>
      <c r="AT17" s="1">
        <f>+'Структура буйича'!AT126</f>
        <v>0</v>
      </c>
      <c r="AU17" s="1">
        <f>+'Структура буйича'!AU126</f>
        <v>0</v>
      </c>
      <c r="AV17" s="1">
        <f>+'Структура буйича'!AV126</f>
        <v>0</v>
      </c>
      <c r="AW17" s="1">
        <f>+'Структура буйича'!AW126</f>
        <v>0</v>
      </c>
      <c r="AX17" s="1">
        <f>+'Структура буйича'!AX126</f>
        <v>0</v>
      </c>
      <c r="AY17" s="1">
        <f>+'Структура буйича'!AY126</f>
        <v>0</v>
      </c>
      <c r="AZ17" s="1">
        <f>+'Структура буйича'!AZ126</f>
        <v>0</v>
      </c>
      <c r="BA17" s="1">
        <f>+'Структура буйича'!BA126</f>
        <v>0</v>
      </c>
      <c r="BB17" s="1">
        <f>+'Структура буйича'!BB126</f>
        <v>0</v>
      </c>
      <c r="BC17" s="1">
        <f>+'Структура буйича'!BC126</f>
        <v>0</v>
      </c>
      <c r="BD17" s="1">
        <f>+'Структура буйича'!BD126</f>
        <v>0</v>
      </c>
      <c r="BE17" s="1">
        <f>+'Структура буйича'!BE126</f>
        <v>0</v>
      </c>
      <c r="BF17" s="1">
        <f>+'Структура буйича'!BF126</f>
        <v>0</v>
      </c>
      <c r="BG17" s="1">
        <f>+'Структура буйича'!BG126</f>
        <v>0</v>
      </c>
      <c r="BH17" s="1">
        <f>+'Структура буйича'!BH126</f>
        <v>0</v>
      </c>
      <c r="BI17" s="1">
        <f>+'Структура буйича'!BI126</f>
        <v>0</v>
      </c>
      <c r="BJ17" s="1">
        <f>+'Структура буйича'!BJ126</f>
        <v>82</v>
      </c>
      <c r="BK17" s="1">
        <f>+'Структура буйича'!BK126</f>
        <v>2</v>
      </c>
      <c r="BL17" s="1">
        <f>+'Структура буйича'!BL126</f>
        <v>0</v>
      </c>
      <c r="BM17" s="1">
        <f>+'Структура буйича'!BM126</f>
        <v>0</v>
      </c>
      <c r="BN17" s="1">
        <f>+'Структура буйича'!BN126</f>
        <v>0</v>
      </c>
      <c r="BO17" s="1">
        <f>+'Структура буйича'!BO126</f>
        <v>0</v>
      </c>
      <c r="BP17" s="1">
        <f>+'Структура буйича'!BP126</f>
        <v>1</v>
      </c>
      <c r="BQ17" s="1">
        <f>+'Структура буйича'!BQ126</f>
        <v>0</v>
      </c>
      <c r="BR17" s="1">
        <f>+'Структура буйича'!BR126</f>
        <v>0</v>
      </c>
      <c r="BS17" s="1">
        <f>+'Структура буйича'!BS126</f>
        <v>0</v>
      </c>
      <c r="BT17" s="1">
        <f>+'Структура буйича'!BT126</f>
        <v>0</v>
      </c>
      <c r="BU17" s="1">
        <f>+'Структура буйича'!BU126</f>
        <v>0</v>
      </c>
      <c r="BV17" s="1">
        <f>+'Структура буйича'!BV126</f>
        <v>0</v>
      </c>
      <c r="BW17" s="1">
        <f>+'Структура буйича'!BW126</f>
        <v>1</v>
      </c>
      <c r="BX17" s="1">
        <f>+'Структура буйича'!BX126</f>
        <v>0</v>
      </c>
      <c r="BY17" s="1">
        <f>+'Структура буйича'!BY126</f>
        <v>0</v>
      </c>
      <c r="BZ17" s="1">
        <f>+'Структура буйича'!BZ126</f>
        <v>0</v>
      </c>
      <c r="CA17" s="1">
        <f>+'Структура буйича'!CA126</f>
        <v>3</v>
      </c>
      <c r="CB17" s="1">
        <f>+'Структура буйича'!CB126</f>
        <v>1</v>
      </c>
      <c r="CC17" s="1">
        <f>+'Структура буйича'!CC126</f>
        <v>2</v>
      </c>
      <c r="CD17" s="1">
        <f>+'Структура буйича'!CD126</f>
        <v>0</v>
      </c>
      <c r="CE17" s="1">
        <f>+'Структура буйича'!CE126</f>
        <v>0</v>
      </c>
      <c r="CF17" s="1">
        <f>+'Структура буйича'!CF126</f>
        <v>0</v>
      </c>
      <c r="CG17" s="1">
        <f>+'Структура буйича'!CG126</f>
        <v>1</v>
      </c>
      <c r="CH17" s="1">
        <f>+'Структура буйича'!CH126</f>
        <v>0</v>
      </c>
      <c r="CI17" s="1">
        <f>+'Структура буйича'!CI126</f>
        <v>0</v>
      </c>
      <c r="CJ17" s="1">
        <f>+'Структура буйича'!CJ126</f>
        <v>0</v>
      </c>
      <c r="CK17" s="1">
        <f>+'Структура буйича'!CK126</f>
        <v>0</v>
      </c>
      <c r="CL17" s="1">
        <f>+'Структура буйича'!CL126</f>
        <v>0</v>
      </c>
      <c r="CM17" s="1">
        <f>+'Структура буйича'!CM126</f>
        <v>0</v>
      </c>
      <c r="CN17" s="1">
        <f>+'Структура буйича'!CN126</f>
        <v>0</v>
      </c>
      <c r="CO17" s="1">
        <f>+'Структура буйича'!CO126</f>
        <v>0</v>
      </c>
      <c r="CP17" s="1">
        <f>+'Структура буйича'!CP126</f>
        <v>0</v>
      </c>
      <c r="CQ17" s="1">
        <f>+'Структура буйича'!CQ126</f>
        <v>0</v>
      </c>
      <c r="CR17" s="1">
        <f>+'Структура буйича'!CR126</f>
        <v>0</v>
      </c>
      <c r="CS17" s="1">
        <f>+'Структура буйича'!CS126</f>
        <v>0</v>
      </c>
      <c r="CT17" s="1">
        <f>+'Структура буйича'!CT126</f>
        <v>0</v>
      </c>
      <c r="CU17" s="1">
        <f>+'Структура буйича'!CU126</f>
        <v>0</v>
      </c>
      <c r="CV17" s="1">
        <f>+'Структура буйича'!CV126</f>
        <v>0</v>
      </c>
      <c r="CW17" s="1">
        <f>+'Структура буйича'!CW126</f>
        <v>0</v>
      </c>
      <c r="CX17" s="1">
        <f>+'Структура буйича'!CX126</f>
        <v>0</v>
      </c>
      <c r="CY17" s="1">
        <f>+'Структура буйича'!CY126</f>
        <v>0</v>
      </c>
      <c r="CZ17" s="1">
        <f>+'Структура буйича'!CZ126</f>
        <v>214</v>
      </c>
      <c r="DA17" s="1">
        <f>+'Структура буйича'!DA126</f>
        <v>513</v>
      </c>
      <c r="DB17" s="1">
        <f>+'Структура буйича'!DB126</f>
        <v>121</v>
      </c>
      <c r="DC17" s="1">
        <f>+'Структура буйича'!DC126</f>
        <v>28</v>
      </c>
      <c r="DD17" s="1">
        <f>+'Структура буйича'!DD126</f>
        <v>0</v>
      </c>
      <c r="DE17" s="1">
        <f>+'Структура буйича'!DE126</f>
        <v>0</v>
      </c>
      <c r="DF17" s="1">
        <f>+'Структура буйича'!DF126</f>
        <v>43</v>
      </c>
      <c r="DG17" s="1">
        <f>+'Структура буйича'!DG126</f>
        <v>4</v>
      </c>
      <c r="DH17" s="1">
        <f>+'Структура буйича'!DH126</f>
        <v>0</v>
      </c>
      <c r="DI17" s="1">
        <f>+'Структура буйича'!DI126</f>
        <v>0</v>
      </c>
      <c r="DJ17" s="1">
        <f>+'Структура буйича'!DJ126</f>
        <v>0</v>
      </c>
      <c r="DK17" s="1">
        <f>+'Структура буйича'!DK126</f>
        <v>0</v>
      </c>
      <c r="DL17" s="1">
        <f>+'Структура буйича'!DL126</f>
        <v>0</v>
      </c>
      <c r="DM17" s="1">
        <f>+'Структура буйича'!DM126</f>
        <v>0</v>
      </c>
      <c r="DN17" s="1">
        <f>+'Структура буйича'!DN126</f>
        <v>4</v>
      </c>
      <c r="DO17" s="1">
        <f>+'Структура буйича'!DO126</f>
        <v>0</v>
      </c>
      <c r="DP17" s="1">
        <f>+'Структура буйича'!DP126</f>
        <v>0</v>
      </c>
      <c r="DQ17" s="1">
        <f>+'Структура буйича'!DQ126</f>
        <v>958</v>
      </c>
      <c r="DR17" s="1">
        <f>+'Структура буйича'!DR126</f>
        <v>0</v>
      </c>
      <c r="DS17" s="1">
        <f>+'Структура буйича'!DS126</f>
        <v>0</v>
      </c>
      <c r="DT17" s="1">
        <f>+'Структура буйича'!DT126</f>
        <v>0</v>
      </c>
      <c r="DU17" s="1">
        <v>100</v>
      </c>
      <c r="DV17" s="1">
        <f>+'Структура буйича'!DV126</f>
        <v>0</v>
      </c>
      <c r="DW17" s="1">
        <v>0</v>
      </c>
      <c r="DX17" s="1">
        <f>+'Структура буйича'!DX126</f>
        <v>129</v>
      </c>
      <c r="DY17" s="1">
        <f>+'Структура буйича'!DY126</f>
        <v>0</v>
      </c>
      <c r="DZ17" s="1">
        <f>+'Структура буйича'!DZ126</f>
        <v>0</v>
      </c>
      <c r="EA17" s="1">
        <f>+'Структура буйича'!EA126</f>
        <v>0</v>
      </c>
      <c r="EB17" s="1">
        <f>+'Структура буйича'!EB126</f>
        <v>31</v>
      </c>
      <c r="EC17" s="1">
        <f>+'Структура буйича'!EC126</f>
        <v>7</v>
      </c>
      <c r="ED17" s="1">
        <f>+'Структура буйича'!ED126</f>
        <v>6</v>
      </c>
      <c r="EE17" s="1">
        <f>+'Структура буйича'!EE126</f>
        <v>21</v>
      </c>
      <c r="EF17" s="1">
        <f>+'Структура буйича'!EF126</f>
        <v>24</v>
      </c>
      <c r="EG17" s="1">
        <f>+'Структура буйича'!EG126</f>
        <v>0</v>
      </c>
      <c r="EH17" s="1">
        <f>+'Структура буйича'!EH126</f>
        <v>7</v>
      </c>
      <c r="EI17" s="1">
        <f>+'Структура буйича'!EI126</f>
        <v>4</v>
      </c>
      <c r="EJ17" s="1">
        <f>+'Структура буйича'!EJ126</f>
        <v>0</v>
      </c>
      <c r="EK17" s="1">
        <f>+'Структура буйича'!EK126</f>
        <v>5</v>
      </c>
      <c r="EL17" s="1">
        <f>+'Структура буйича'!EL126</f>
        <v>20</v>
      </c>
      <c r="EM17" s="1">
        <f>+'Структура буйича'!EM126</f>
        <v>12</v>
      </c>
      <c r="EN17" s="1">
        <f>+'Структура буйича'!EN126</f>
        <v>0</v>
      </c>
      <c r="EO17" s="1">
        <f>+'Структура буйича'!EO126</f>
        <v>5</v>
      </c>
      <c r="EP17" s="1">
        <f>+'Структура буйича'!EP126</f>
        <v>6</v>
      </c>
      <c r="EQ17" s="1">
        <f>+'Структура буйича'!EQ126</f>
        <v>0</v>
      </c>
      <c r="ER17" s="1">
        <f>+'Структура буйича'!ER126</f>
        <v>0</v>
      </c>
      <c r="ES17" s="1">
        <f>+'Структура буйича'!ES126</f>
        <v>0</v>
      </c>
      <c r="ET17" s="1">
        <f>+'Структура буйича'!ET126</f>
        <v>15</v>
      </c>
      <c r="EU17" s="1">
        <f>+'Структура буйича'!EU126</f>
        <v>0</v>
      </c>
      <c r="EV17" s="1">
        <f>+'Структура буйича'!EV126</f>
        <v>4</v>
      </c>
      <c r="EW17" s="1">
        <f>+'Структура буйича'!EW126</f>
        <v>0</v>
      </c>
      <c r="EX17" s="1">
        <f>+'Структура буйича'!EX126</f>
        <v>0</v>
      </c>
      <c r="EY17" s="1">
        <f>+'Структура буйича'!EY126</f>
        <v>0</v>
      </c>
      <c r="EZ17" s="1">
        <f>+'Структура буйича'!EZ126</f>
        <v>0</v>
      </c>
      <c r="FA17" s="1">
        <f>+'Структура буйича'!FA126</f>
        <v>0</v>
      </c>
      <c r="FB17" s="1">
        <f>+'Структура буйича'!FB126</f>
        <v>0</v>
      </c>
      <c r="FC17" s="1">
        <f>+'Структура буйича'!FC126</f>
        <v>1</v>
      </c>
      <c r="FD17" s="1">
        <f>+'Структура буйича'!FD126</f>
        <v>0</v>
      </c>
      <c r="FE17" s="1">
        <f>+'Структура буйича'!FE126</f>
        <v>0</v>
      </c>
      <c r="FF17" s="1">
        <f>+'Структура буйича'!FF126</f>
        <v>0</v>
      </c>
      <c r="FG17" s="1">
        <f>+'Структура буйича'!FG126</f>
        <v>0</v>
      </c>
      <c r="FH17" s="1">
        <f>+'Структура буйича'!FH126</f>
        <v>0</v>
      </c>
      <c r="FI17" s="1">
        <f>+'Структура буйича'!FI126</f>
        <v>0</v>
      </c>
      <c r="FJ17" s="1">
        <f>+'Структура буйича'!FJ126</f>
        <v>0</v>
      </c>
      <c r="FK17" s="60">
        <f>+'Структура буйича'!FL80</f>
        <v>0</v>
      </c>
      <c r="FL17" s="60">
        <f>+'Структура буйича'!FL80</f>
        <v>0</v>
      </c>
      <c r="FM17" s="60">
        <f>+'Структура буйича'!FM126</f>
        <v>0</v>
      </c>
      <c r="FN17" s="67">
        <f t="shared" si="0"/>
        <v>2563</v>
      </c>
    </row>
    <row r="18" spans="1:170" ht="35.25" customHeight="1">
      <c r="A18" s="93"/>
      <c r="B18" s="98"/>
      <c r="C18" s="89" t="s">
        <v>12</v>
      </c>
      <c r="D18" s="90"/>
      <c r="E18" s="91"/>
      <c r="F18" s="58">
        <f>+F17</f>
        <v>23</v>
      </c>
      <c r="G18" s="58">
        <f aca="true" t="shared" si="10" ref="G18:BR18">+G17</f>
        <v>38</v>
      </c>
      <c r="H18" s="58">
        <f t="shared" si="10"/>
        <v>11</v>
      </c>
      <c r="I18" s="58">
        <f t="shared" si="10"/>
        <v>6</v>
      </c>
      <c r="J18" s="58">
        <f t="shared" si="10"/>
        <v>6</v>
      </c>
      <c r="K18" s="58">
        <f t="shared" si="10"/>
        <v>2</v>
      </c>
      <c r="L18" s="58">
        <f t="shared" si="10"/>
        <v>4</v>
      </c>
      <c r="M18" s="58">
        <f t="shared" si="10"/>
        <v>2</v>
      </c>
      <c r="N18" s="58">
        <f t="shared" si="10"/>
        <v>0</v>
      </c>
      <c r="O18" s="58">
        <f t="shared" si="10"/>
        <v>0</v>
      </c>
      <c r="P18" s="58">
        <f t="shared" si="10"/>
        <v>2</v>
      </c>
      <c r="Q18" s="58">
        <f t="shared" si="10"/>
        <v>1</v>
      </c>
      <c r="R18" s="58">
        <f t="shared" si="10"/>
        <v>6</v>
      </c>
      <c r="S18" s="58">
        <f t="shared" si="10"/>
        <v>0</v>
      </c>
      <c r="T18" s="58">
        <f t="shared" si="10"/>
        <v>0</v>
      </c>
      <c r="U18" s="58">
        <f t="shared" si="10"/>
        <v>68</v>
      </c>
      <c r="V18" s="58">
        <f t="shared" si="10"/>
        <v>0</v>
      </c>
      <c r="W18" s="58">
        <f t="shared" si="10"/>
        <v>0</v>
      </c>
      <c r="X18" s="58">
        <f t="shared" si="10"/>
        <v>0</v>
      </c>
      <c r="Y18" s="58">
        <f t="shared" si="10"/>
        <v>0</v>
      </c>
      <c r="Z18" s="58">
        <f t="shared" si="10"/>
        <v>0</v>
      </c>
      <c r="AA18" s="58">
        <f t="shared" si="10"/>
        <v>0</v>
      </c>
      <c r="AB18" s="58">
        <f t="shared" si="10"/>
        <v>0</v>
      </c>
      <c r="AC18" s="58">
        <f t="shared" si="10"/>
        <v>0</v>
      </c>
      <c r="AD18" s="58">
        <f t="shared" si="10"/>
        <v>2</v>
      </c>
      <c r="AE18" s="58">
        <f t="shared" si="10"/>
        <v>0</v>
      </c>
      <c r="AF18" s="58">
        <f t="shared" si="10"/>
        <v>1</v>
      </c>
      <c r="AG18" s="58">
        <f t="shared" si="10"/>
        <v>0</v>
      </c>
      <c r="AH18" s="58">
        <f t="shared" si="10"/>
        <v>0</v>
      </c>
      <c r="AI18" s="58">
        <f t="shared" si="10"/>
        <v>0</v>
      </c>
      <c r="AJ18" s="58">
        <f t="shared" si="10"/>
        <v>2</v>
      </c>
      <c r="AK18" s="58">
        <f t="shared" si="10"/>
        <v>0</v>
      </c>
      <c r="AL18" s="58">
        <f t="shared" si="10"/>
        <v>0</v>
      </c>
      <c r="AM18" s="58">
        <f t="shared" si="10"/>
        <v>0</v>
      </c>
      <c r="AN18" s="58">
        <f t="shared" si="10"/>
        <v>0</v>
      </c>
      <c r="AO18" s="58">
        <f t="shared" si="10"/>
        <v>7</v>
      </c>
      <c r="AP18" s="58">
        <f t="shared" si="10"/>
        <v>0</v>
      </c>
      <c r="AQ18" s="58">
        <f t="shared" si="10"/>
        <v>7</v>
      </c>
      <c r="AR18" s="58">
        <f t="shared" si="10"/>
        <v>0</v>
      </c>
      <c r="AS18" s="58">
        <f t="shared" si="10"/>
        <v>0</v>
      </c>
      <c r="AT18" s="58">
        <f t="shared" si="10"/>
        <v>0</v>
      </c>
      <c r="AU18" s="58">
        <f t="shared" si="10"/>
        <v>0</v>
      </c>
      <c r="AV18" s="58">
        <f t="shared" si="10"/>
        <v>0</v>
      </c>
      <c r="AW18" s="58">
        <f t="shared" si="10"/>
        <v>0</v>
      </c>
      <c r="AX18" s="58">
        <f t="shared" si="10"/>
        <v>0</v>
      </c>
      <c r="AY18" s="58">
        <f t="shared" si="10"/>
        <v>0</v>
      </c>
      <c r="AZ18" s="58">
        <f t="shared" si="10"/>
        <v>0</v>
      </c>
      <c r="BA18" s="58">
        <f t="shared" si="10"/>
        <v>0</v>
      </c>
      <c r="BB18" s="58">
        <f t="shared" si="10"/>
        <v>0</v>
      </c>
      <c r="BC18" s="58">
        <f t="shared" si="10"/>
        <v>0</v>
      </c>
      <c r="BD18" s="58">
        <f t="shared" si="10"/>
        <v>0</v>
      </c>
      <c r="BE18" s="58">
        <f t="shared" si="10"/>
        <v>0</v>
      </c>
      <c r="BF18" s="58">
        <f t="shared" si="10"/>
        <v>0</v>
      </c>
      <c r="BG18" s="58">
        <f t="shared" si="10"/>
        <v>0</v>
      </c>
      <c r="BH18" s="58">
        <f t="shared" si="10"/>
        <v>0</v>
      </c>
      <c r="BI18" s="58">
        <f t="shared" si="10"/>
        <v>0</v>
      </c>
      <c r="BJ18" s="58">
        <f t="shared" si="10"/>
        <v>82</v>
      </c>
      <c r="BK18" s="58">
        <f t="shared" si="10"/>
        <v>2</v>
      </c>
      <c r="BL18" s="58">
        <f t="shared" si="10"/>
        <v>0</v>
      </c>
      <c r="BM18" s="58">
        <f t="shared" si="10"/>
        <v>0</v>
      </c>
      <c r="BN18" s="58">
        <f t="shared" si="10"/>
        <v>0</v>
      </c>
      <c r="BO18" s="58">
        <f t="shared" si="10"/>
        <v>0</v>
      </c>
      <c r="BP18" s="58">
        <f t="shared" si="10"/>
        <v>1</v>
      </c>
      <c r="BQ18" s="58">
        <f t="shared" si="10"/>
        <v>0</v>
      </c>
      <c r="BR18" s="58">
        <f t="shared" si="10"/>
        <v>0</v>
      </c>
      <c r="BS18" s="58">
        <f aca="true" t="shared" si="11" ref="BS18:ED18">+BS17</f>
        <v>0</v>
      </c>
      <c r="BT18" s="58">
        <f t="shared" si="11"/>
        <v>0</v>
      </c>
      <c r="BU18" s="58">
        <f t="shared" si="11"/>
        <v>0</v>
      </c>
      <c r="BV18" s="58">
        <f t="shared" si="11"/>
        <v>0</v>
      </c>
      <c r="BW18" s="58">
        <f t="shared" si="11"/>
        <v>1</v>
      </c>
      <c r="BX18" s="58">
        <f t="shared" si="11"/>
        <v>0</v>
      </c>
      <c r="BY18" s="58">
        <f t="shared" si="11"/>
        <v>0</v>
      </c>
      <c r="BZ18" s="58">
        <f t="shared" si="11"/>
        <v>0</v>
      </c>
      <c r="CA18" s="58">
        <f t="shared" si="11"/>
        <v>3</v>
      </c>
      <c r="CB18" s="58">
        <f t="shared" si="11"/>
        <v>1</v>
      </c>
      <c r="CC18" s="58">
        <f t="shared" si="11"/>
        <v>2</v>
      </c>
      <c r="CD18" s="58">
        <f t="shared" si="11"/>
        <v>0</v>
      </c>
      <c r="CE18" s="58">
        <f t="shared" si="11"/>
        <v>0</v>
      </c>
      <c r="CF18" s="58">
        <f t="shared" si="11"/>
        <v>0</v>
      </c>
      <c r="CG18" s="58">
        <f t="shared" si="11"/>
        <v>1</v>
      </c>
      <c r="CH18" s="58">
        <f t="shared" si="11"/>
        <v>0</v>
      </c>
      <c r="CI18" s="58">
        <f t="shared" si="11"/>
        <v>0</v>
      </c>
      <c r="CJ18" s="58">
        <f t="shared" si="11"/>
        <v>0</v>
      </c>
      <c r="CK18" s="58">
        <f t="shared" si="11"/>
        <v>0</v>
      </c>
      <c r="CL18" s="58">
        <f t="shared" si="11"/>
        <v>0</v>
      </c>
      <c r="CM18" s="58">
        <f t="shared" si="11"/>
        <v>0</v>
      </c>
      <c r="CN18" s="58">
        <f t="shared" si="11"/>
        <v>0</v>
      </c>
      <c r="CO18" s="58">
        <f t="shared" si="11"/>
        <v>0</v>
      </c>
      <c r="CP18" s="58">
        <f t="shared" si="11"/>
        <v>0</v>
      </c>
      <c r="CQ18" s="58">
        <f t="shared" si="11"/>
        <v>0</v>
      </c>
      <c r="CR18" s="58">
        <f t="shared" si="11"/>
        <v>0</v>
      </c>
      <c r="CS18" s="58">
        <f t="shared" si="11"/>
        <v>0</v>
      </c>
      <c r="CT18" s="58">
        <f t="shared" si="11"/>
        <v>0</v>
      </c>
      <c r="CU18" s="58">
        <f t="shared" si="11"/>
        <v>0</v>
      </c>
      <c r="CV18" s="58">
        <f t="shared" si="11"/>
        <v>0</v>
      </c>
      <c r="CW18" s="58">
        <f t="shared" si="11"/>
        <v>0</v>
      </c>
      <c r="CX18" s="58">
        <f t="shared" si="11"/>
        <v>0</v>
      </c>
      <c r="CY18" s="58">
        <f t="shared" si="11"/>
        <v>0</v>
      </c>
      <c r="CZ18" s="58">
        <f t="shared" si="11"/>
        <v>214</v>
      </c>
      <c r="DA18" s="58">
        <f t="shared" si="11"/>
        <v>513</v>
      </c>
      <c r="DB18" s="58">
        <f t="shared" si="11"/>
        <v>121</v>
      </c>
      <c r="DC18" s="58">
        <f t="shared" si="11"/>
        <v>28</v>
      </c>
      <c r="DD18" s="58">
        <f t="shared" si="11"/>
        <v>0</v>
      </c>
      <c r="DE18" s="58">
        <f t="shared" si="11"/>
        <v>0</v>
      </c>
      <c r="DF18" s="58">
        <f t="shared" si="11"/>
        <v>43</v>
      </c>
      <c r="DG18" s="58">
        <f t="shared" si="11"/>
        <v>4</v>
      </c>
      <c r="DH18" s="58">
        <f t="shared" si="11"/>
        <v>0</v>
      </c>
      <c r="DI18" s="58">
        <f t="shared" si="11"/>
        <v>0</v>
      </c>
      <c r="DJ18" s="58">
        <f t="shared" si="11"/>
        <v>0</v>
      </c>
      <c r="DK18" s="58">
        <f t="shared" si="11"/>
        <v>0</v>
      </c>
      <c r="DL18" s="58">
        <f t="shared" si="11"/>
        <v>0</v>
      </c>
      <c r="DM18" s="58">
        <f t="shared" si="11"/>
        <v>0</v>
      </c>
      <c r="DN18" s="58">
        <f t="shared" si="11"/>
        <v>4</v>
      </c>
      <c r="DO18" s="58">
        <f t="shared" si="11"/>
        <v>0</v>
      </c>
      <c r="DP18" s="58">
        <f t="shared" si="11"/>
        <v>0</v>
      </c>
      <c r="DQ18" s="58">
        <f t="shared" si="11"/>
        <v>958</v>
      </c>
      <c r="DR18" s="58">
        <f t="shared" si="11"/>
        <v>0</v>
      </c>
      <c r="DS18" s="58">
        <f t="shared" si="11"/>
        <v>0</v>
      </c>
      <c r="DT18" s="58">
        <f t="shared" si="11"/>
        <v>0</v>
      </c>
      <c r="DU18" s="58">
        <f t="shared" si="11"/>
        <v>100</v>
      </c>
      <c r="DV18" s="58">
        <f t="shared" si="11"/>
        <v>0</v>
      </c>
      <c r="DW18" s="58">
        <f t="shared" si="11"/>
        <v>0</v>
      </c>
      <c r="DX18" s="58">
        <f t="shared" si="11"/>
        <v>129</v>
      </c>
      <c r="DY18" s="58">
        <f t="shared" si="11"/>
        <v>0</v>
      </c>
      <c r="DZ18" s="58">
        <f t="shared" si="11"/>
        <v>0</v>
      </c>
      <c r="EA18" s="58">
        <f t="shared" si="11"/>
        <v>0</v>
      </c>
      <c r="EB18" s="58">
        <f t="shared" si="11"/>
        <v>31</v>
      </c>
      <c r="EC18" s="58">
        <f t="shared" si="11"/>
        <v>7</v>
      </c>
      <c r="ED18" s="58">
        <f t="shared" si="11"/>
        <v>6</v>
      </c>
      <c r="EE18" s="58">
        <f aca="true" t="shared" si="12" ref="EE18:FM18">+EE17</f>
        <v>21</v>
      </c>
      <c r="EF18" s="58">
        <f t="shared" si="12"/>
        <v>24</v>
      </c>
      <c r="EG18" s="58">
        <f t="shared" si="12"/>
        <v>0</v>
      </c>
      <c r="EH18" s="58">
        <f t="shared" si="12"/>
        <v>7</v>
      </c>
      <c r="EI18" s="58">
        <f t="shared" si="12"/>
        <v>4</v>
      </c>
      <c r="EJ18" s="58">
        <f t="shared" si="12"/>
        <v>0</v>
      </c>
      <c r="EK18" s="58">
        <f t="shared" si="12"/>
        <v>5</v>
      </c>
      <c r="EL18" s="58">
        <f t="shared" si="12"/>
        <v>20</v>
      </c>
      <c r="EM18" s="58">
        <f t="shared" si="12"/>
        <v>12</v>
      </c>
      <c r="EN18" s="58">
        <f t="shared" si="12"/>
        <v>0</v>
      </c>
      <c r="EO18" s="58">
        <f t="shared" si="12"/>
        <v>5</v>
      </c>
      <c r="EP18" s="58">
        <f t="shared" si="12"/>
        <v>6</v>
      </c>
      <c r="EQ18" s="58">
        <f t="shared" si="12"/>
        <v>0</v>
      </c>
      <c r="ER18" s="58">
        <f t="shared" si="12"/>
        <v>0</v>
      </c>
      <c r="ES18" s="58">
        <f t="shared" si="12"/>
        <v>0</v>
      </c>
      <c r="ET18" s="58">
        <f t="shared" si="12"/>
        <v>15</v>
      </c>
      <c r="EU18" s="58">
        <f t="shared" si="12"/>
        <v>0</v>
      </c>
      <c r="EV18" s="58">
        <f t="shared" si="12"/>
        <v>4</v>
      </c>
      <c r="EW18" s="58">
        <f t="shared" si="12"/>
        <v>0</v>
      </c>
      <c r="EX18" s="58">
        <f t="shared" si="12"/>
        <v>0</v>
      </c>
      <c r="EY18" s="58">
        <f t="shared" si="12"/>
        <v>0</v>
      </c>
      <c r="EZ18" s="58">
        <f t="shared" si="12"/>
        <v>0</v>
      </c>
      <c r="FA18" s="58">
        <f t="shared" si="12"/>
        <v>0</v>
      </c>
      <c r="FB18" s="58">
        <f t="shared" si="12"/>
        <v>0</v>
      </c>
      <c r="FC18" s="58">
        <f t="shared" si="12"/>
        <v>1</v>
      </c>
      <c r="FD18" s="58">
        <f t="shared" si="12"/>
        <v>0</v>
      </c>
      <c r="FE18" s="58">
        <f t="shared" si="12"/>
        <v>0</v>
      </c>
      <c r="FF18" s="58">
        <f t="shared" si="12"/>
        <v>0</v>
      </c>
      <c r="FG18" s="58">
        <f t="shared" si="12"/>
        <v>0</v>
      </c>
      <c r="FH18" s="58">
        <f t="shared" si="12"/>
        <v>0</v>
      </c>
      <c r="FI18" s="58">
        <f t="shared" si="12"/>
        <v>0</v>
      </c>
      <c r="FJ18" s="58">
        <f t="shared" si="12"/>
        <v>0</v>
      </c>
      <c r="FK18" s="60">
        <f>+'Структура буйича'!FL81</f>
        <v>0</v>
      </c>
      <c r="FL18" s="60">
        <f>+'Структура буйича'!FL81</f>
        <v>0</v>
      </c>
      <c r="FM18" s="55">
        <f t="shared" si="12"/>
        <v>0</v>
      </c>
      <c r="FN18" s="67">
        <f t="shared" si="0"/>
        <v>2563</v>
      </c>
    </row>
    <row r="19" spans="1:170" ht="35.25" customHeight="1">
      <c r="A19" s="93"/>
      <c r="B19" s="98"/>
      <c r="C19" s="103" t="s">
        <v>483</v>
      </c>
      <c r="D19" s="39" t="s">
        <v>445</v>
      </c>
      <c r="E19" s="15" t="s">
        <v>444</v>
      </c>
      <c r="F19" s="40">
        <f>+'Структура буйича'!F127</f>
        <v>8</v>
      </c>
      <c r="G19" s="40">
        <f>+'Структура буйича'!G127</f>
        <v>2</v>
      </c>
      <c r="H19" s="40">
        <f>+'Структура буйича'!H127</f>
        <v>2</v>
      </c>
      <c r="I19" s="40">
        <f>+'Структура буйича'!I127</f>
        <v>0</v>
      </c>
      <c r="J19" s="40">
        <f>+'Структура буйича'!J127</f>
        <v>4</v>
      </c>
      <c r="K19" s="40">
        <f>+'Структура буйича'!K127</f>
        <v>0</v>
      </c>
      <c r="L19" s="40">
        <f>+'Структура буйича'!L127</f>
        <v>1</v>
      </c>
      <c r="M19" s="40">
        <f>+'Структура буйича'!M127</f>
        <v>11</v>
      </c>
      <c r="N19" s="40">
        <f>+'Структура буйича'!N127</f>
        <v>5</v>
      </c>
      <c r="O19" s="40">
        <f>+'Структура буйича'!O127</f>
        <v>15</v>
      </c>
      <c r="P19" s="40">
        <f>+'Структура буйича'!P127</f>
        <v>1</v>
      </c>
      <c r="Q19" s="40">
        <f>+'Структура буйича'!Q127</f>
        <v>0</v>
      </c>
      <c r="R19" s="40">
        <f>+'Структура буйича'!R127</f>
        <v>0</v>
      </c>
      <c r="S19" s="40">
        <f>+'Структура буйича'!S127</f>
        <v>0</v>
      </c>
      <c r="T19" s="40">
        <f>+'Структура буйича'!T127</f>
        <v>0</v>
      </c>
      <c r="U19" s="40">
        <f>+'Структура буйича'!U127</f>
        <v>23</v>
      </c>
      <c r="V19" s="40">
        <f>+'Структура буйича'!V127</f>
        <v>0</v>
      </c>
      <c r="W19" s="40">
        <f>+'Структура буйича'!W127</f>
        <v>0</v>
      </c>
      <c r="X19" s="40">
        <f>+'Структура буйича'!X127</f>
        <v>0</v>
      </c>
      <c r="Y19" s="40">
        <f>+'Структура буйича'!Y127</f>
        <v>0</v>
      </c>
      <c r="Z19" s="40">
        <f>+'Структура буйича'!Z127</f>
        <v>0</v>
      </c>
      <c r="AA19" s="40">
        <f>+'Структура буйича'!AA127</f>
        <v>0</v>
      </c>
      <c r="AB19" s="40">
        <f>+'Структура буйича'!AB127</f>
        <v>1</v>
      </c>
      <c r="AC19" s="40">
        <f>+'Структура буйича'!AC127</f>
        <v>4</v>
      </c>
      <c r="AD19" s="40">
        <f>+'Структура буйича'!AD127</f>
        <v>1</v>
      </c>
      <c r="AE19" s="40">
        <f>+'Структура буйича'!AE127</f>
        <v>0</v>
      </c>
      <c r="AF19" s="40">
        <f>+'Структура буйича'!AF127</f>
        <v>7</v>
      </c>
      <c r="AG19" s="40">
        <f>+'Структура буйича'!AG127</f>
        <v>9</v>
      </c>
      <c r="AH19" s="40">
        <f>+'Структура буйича'!AH127</f>
        <v>0</v>
      </c>
      <c r="AI19" s="40">
        <f>+'Структура буйича'!AI127</f>
        <v>0</v>
      </c>
      <c r="AJ19" s="40">
        <f>+'Структура буйича'!AJ127</f>
        <v>12</v>
      </c>
      <c r="AK19" s="40">
        <f>+'Структура буйича'!AK127</f>
        <v>0</v>
      </c>
      <c r="AL19" s="40">
        <f>+'Структура буйича'!AL127</f>
        <v>0</v>
      </c>
      <c r="AM19" s="40">
        <f>+'Структура буйича'!AM127</f>
        <v>4</v>
      </c>
      <c r="AN19" s="40">
        <f>+'Структура буйича'!AN127</f>
        <v>0</v>
      </c>
      <c r="AO19" s="40">
        <f>+'Структура буйича'!AO127</f>
        <v>3</v>
      </c>
      <c r="AP19" s="40">
        <f>+'Структура буйича'!AP127</f>
        <v>0</v>
      </c>
      <c r="AQ19" s="40">
        <f>+'Структура буйича'!AQ127</f>
        <v>0</v>
      </c>
      <c r="AR19" s="40">
        <f>+'Структура буйича'!AR127</f>
        <v>0</v>
      </c>
      <c r="AS19" s="40">
        <f>+'Структура буйича'!AS127</f>
        <v>8</v>
      </c>
      <c r="AT19" s="40">
        <f>+'Структура буйича'!AT127</f>
        <v>0</v>
      </c>
      <c r="AU19" s="40">
        <f>+'Структура буйича'!AU127</f>
        <v>0</v>
      </c>
      <c r="AV19" s="40">
        <f>+'Структура буйича'!AV127</f>
        <v>0</v>
      </c>
      <c r="AW19" s="40">
        <f>+'Структура буйича'!AW127</f>
        <v>0</v>
      </c>
      <c r="AX19" s="40">
        <f>+'Структура буйича'!AX127</f>
        <v>0</v>
      </c>
      <c r="AY19" s="40">
        <f>+'Структура буйича'!AY127</f>
        <v>0</v>
      </c>
      <c r="AZ19" s="40">
        <f>+'Структура буйича'!AZ127</f>
        <v>0</v>
      </c>
      <c r="BA19" s="40">
        <f>+'Структура буйича'!BA127</f>
        <v>1</v>
      </c>
      <c r="BB19" s="40">
        <f>+'Структура буйича'!BB127</f>
        <v>0</v>
      </c>
      <c r="BC19" s="40">
        <f>+'Структура буйича'!BC127</f>
        <v>0</v>
      </c>
      <c r="BD19" s="40">
        <f>+'Структура буйича'!BD127</f>
        <v>0</v>
      </c>
      <c r="BE19" s="40">
        <f>+'Структура буйича'!BE127</f>
        <v>0</v>
      </c>
      <c r="BF19" s="40">
        <f>+'Структура буйича'!BF127</f>
        <v>0</v>
      </c>
      <c r="BG19" s="40">
        <f>+'Структура буйича'!BG127</f>
        <v>0</v>
      </c>
      <c r="BH19" s="40">
        <f>+'Структура буйича'!BH127</f>
        <v>0</v>
      </c>
      <c r="BI19" s="40">
        <f>+'Структура буйича'!BI127</f>
        <v>0</v>
      </c>
      <c r="BJ19" s="40">
        <f>+'Структура буйича'!BJ127</f>
        <v>0</v>
      </c>
      <c r="BK19" s="40">
        <f>+'Структура буйича'!BK127</f>
        <v>6</v>
      </c>
      <c r="BL19" s="40">
        <f>+'Структура буйича'!BL127</f>
        <v>2</v>
      </c>
      <c r="BM19" s="40">
        <f>+'Структура буйича'!BM127</f>
        <v>43</v>
      </c>
      <c r="BN19" s="40">
        <f>+'Структура буйича'!BN127</f>
        <v>9</v>
      </c>
      <c r="BO19" s="40">
        <f>+'Структура буйича'!BO127</f>
        <v>1</v>
      </c>
      <c r="BP19" s="40">
        <f>+'Структура буйича'!BP127</f>
        <v>15</v>
      </c>
      <c r="BQ19" s="40">
        <f>+'Структура буйича'!BQ127</f>
        <v>0</v>
      </c>
      <c r="BR19" s="40">
        <f>+'Структура буйича'!BR127</f>
        <v>0</v>
      </c>
      <c r="BS19" s="40">
        <f>+'Структура буйича'!BS127</f>
        <v>5</v>
      </c>
      <c r="BT19" s="40">
        <f>+'Структура буйича'!BT127</f>
        <v>0</v>
      </c>
      <c r="BU19" s="40">
        <f>+'Структура буйича'!BU127</f>
        <v>0</v>
      </c>
      <c r="BV19" s="40">
        <f>+'Структура буйича'!BV127</f>
        <v>0</v>
      </c>
      <c r="BW19" s="40">
        <f>+'Структура буйича'!BW127</f>
        <v>3</v>
      </c>
      <c r="BX19" s="40">
        <f>+'Структура буйича'!BX127</f>
        <v>0</v>
      </c>
      <c r="BY19" s="40">
        <f>+'Структура буйича'!BY127</f>
        <v>0</v>
      </c>
      <c r="BZ19" s="40">
        <f>+'Структура буйича'!BZ127</f>
        <v>60</v>
      </c>
      <c r="CA19" s="40">
        <f>+'Структура буйича'!CA127</f>
        <v>0</v>
      </c>
      <c r="CB19" s="40">
        <f>+'Структура буйича'!CB127</f>
        <v>0</v>
      </c>
      <c r="CC19" s="40">
        <f>+'Структура буйича'!CC127</f>
        <v>2</v>
      </c>
      <c r="CD19" s="40">
        <f>+'Структура буйича'!CD127</f>
        <v>0</v>
      </c>
      <c r="CE19" s="40">
        <f>+'Структура буйича'!CE127</f>
        <v>0</v>
      </c>
      <c r="CF19" s="40">
        <f>+'Структура буйича'!CF127</f>
        <v>0</v>
      </c>
      <c r="CG19" s="40">
        <f>+'Структура буйича'!CG127</f>
        <v>0</v>
      </c>
      <c r="CH19" s="40">
        <f>+'Структура буйича'!CH127</f>
        <v>0</v>
      </c>
      <c r="CI19" s="40">
        <f>+'Структура буйича'!CI127</f>
        <v>0</v>
      </c>
      <c r="CJ19" s="40">
        <f>+'Структура буйича'!CJ127</f>
        <v>0</v>
      </c>
      <c r="CK19" s="40">
        <f>+'Структура буйича'!CK127</f>
        <v>0</v>
      </c>
      <c r="CL19" s="40">
        <f>+'Структура буйича'!CL127</f>
        <v>0</v>
      </c>
      <c r="CM19" s="40">
        <f>+'Структура буйича'!CM127</f>
        <v>2</v>
      </c>
      <c r="CN19" s="40">
        <f>+'Структура буйича'!CN127</f>
        <v>0</v>
      </c>
      <c r="CO19" s="40">
        <f>+'Структура буйича'!CO127</f>
        <v>0</v>
      </c>
      <c r="CP19" s="40">
        <f>+'Структура буйича'!CP127</f>
        <v>0</v>
      </c>
      <c r="CQ19" s="40">
        <f>+'Структура буйича'!CQ127</f>
        <v>0</v>
      </c>
      <c r="CR19" s="40">
        <f>+'Структура буйича'!CR127</f>
        <v>0</v>
      </c>
      <c r="CS19" s="40">
        <f>+'Структура буйича'!CS127</f>
        <v>0</v>
      </c>
      <c r="CT19" s="40">
        <f>+'Структура буйича'!CT127</f>
        <v>0</v>
      </c>
      <c r="CU19" s="40">
        <f>+'Структура буйича'!CU127</f>
        <v>0</v>
      </c>
      <c r="CV19" s="40">
        <f>+'Структура буйича'!CV127</f>
        <v>0</v>
      </c>
      <c r="CW19" s="40">
        <f>+'Структура буйича'!CW127</f>
        <v>0</v>
      </c>
      <c r="CX19" s="40">
        <f>+'Структура буйича'!CX127</f>
        <v>0</v>
      </c>
      <c r="CY19" s="40">
        <f>+'Структура буйича'!CY127</f>
        <v>7</v>
      </c>
      <c r="CZ19" s="40">
        <f>+'Структура буйича'!CZ127</f>
        <v>21</v>
      </c>
      <c r="DA19" s="40">
        <f>+'Структура буйича'!DA127</f>
        <v>0</v>
      </c>
      <c r="DB19" s="40">
        <f>+'Структура буйича'!DB127</f>
        <v>0</v>
      </c>
      <c r="DC19" s="40">
        <f>+'Структура буйича'!DC127</f>
        <v>0</v>
      </c>
      <c r="DD19" s="40">
        <f>+'Структура буйича'!DD127</f>
        <v>0</v>
      </c>
      <c r="DE19" s="40">
        <f>+'Структура буйича'!DE127</f>
        <v>0</v>
      </c>
      <c r="DF19" s="40">
        <f>+'Структура буйича'!DF127</f>
        <v>8</v>
      </c>
      <c r="DG19" s="40">
        <f>+'Структура буйича'!DG127</f>
        <v>0</v>
      </c>
      <c r="DH19" s="40">
        <f>+'Структура буйича'!DH127</f>
        <v>9</v>
      </c>
      <c r="DI19" s="40">
        <f>+'Структура буйича'!DI127</f>
        <v>0</v>
      </c>
      <c r="DJ19" s="40">
        <f>+'Структура буйича'!DJ127</f>
        <v>0</v>
      </c>
      <c r="DK19" s="40">
        <f>+'Структура буйича'!DK127</f>
        <v>258</v>
      </c>
      <c r="DL19" s="40">
        <f>+'Структура буйича'!DL127</f>
        <v>0</v>
      </c>
      <c r="DM19" s="40">
        <f>+'Структура буйича'!DM127</f>
        <v>94</v>
      </c>
      <c r="DN19" s="40">
        <f>+'Структура буйича'!DN127</f>
        <v>4</v>
      </c>
      <c r="DO19" s="40">
        <f>+'Структура буйича'!DO127</f>
        <v>0</v>
      </c>
      <c r="DP19" s="40">
        <f>+'Структура буйича'!DP127</f>
        <v>1</v>
      </c>
      <c r="DQ19" s="40">
        <f>+'Структура буйича'!DQ127</f>
        <v>408</v>
      </c>
      <c r="DR19" s="40">
        <f>+'Структура буйича'!DR127</f>
        <v>0</v>
      </c>
      <c r="DS19" s="40">
        <f>+'Структура буйича'!DS127</f>
        <v>0</v>
      </c>
      <c r="DT19" s="40">
        <f>+'Структура буйича'!DT127</f>
        <v>0</v>
      </c>
      <c r="DU19" s="40">
        <f>+'Структура буйича'!DU127</f>
        <v>0</v>
      </c>
      <c r="DV19" s="40">
        <f>+'Структура буйича'!DV127</f>
        <v>12</v>
      </c>
      <c r="DW19" s="40">
        <f>+'Структура буйича'!DW127</f>
        <v>2</v>
      </c>
      <c r="DX19" s="40">
        <f>+'Структура буйича'!DX127</f>
        <v>14</v>
      </c>
      <c r="DY19" s="40">
        <f>+'Структура буйича'!DY127</f>
        <v>0</v>
      </c>
      <c r="DZ19" s="40">
        <f>+'Структура буйича'!DZ127</f>
        <v>0</v>
      </c>
      <c r="EA19" s="40">
        <f>+'Структура буйича'!EA127</f>
        <v>0</v>
      </c>
      <c r="EB19" s="40">
        <f>+'Структура буйича'!EB127</f>
        <v>2</v>
      </c>
      <c r="EC19" s="40">
        <f>+'Структура буйича'!EC127</f>
        <v>0</v>
      </c>
      <c r="ED19" s="40">
        <f>+'Структура буйича'!ED127</f>
        <v>5</v>
      </c>
      <c r="EE19" s="40">
        <f>+'Структура буйича'!EE127</f>
        <v>4</v>
      </c>
      <c r="EF19" s="40">
        <f>+'Структура буйича'!EF127</f>
        <v>352</v>
      </c>
      <c r="EG19" s="40">
        <f>+'Структура буйича'!EG127</f>
        <v>0</v>
      </c>
      <c r="EH19" s="40">
        <f>+'Структура буйича'!EH127</f>
        <v>0</v>
      </c>
      <c r="EI19" s="40">
        <f>+'Структура буйича'!EI127</f>
        <v>0</v>
      </c>
      <c r="EJ19" s="40">
        <f>+'Структура буйича'!EJ127</f>
        <v>1</v>
      </c>
      <c r="EK19" s="40">
        <f>+'Структура буйича'!EK127</f>
        <v>134</v>
      </c>
      <c r="EL19" s="40">
        <f>+'Структура буйича'!EL127</f>
        <v>117</v>
      </c>
      <c r="EM19" s="40">
        <f>+'Структура буйича'!EM127</f>
        <v>0</v>
      </c>
      <c r="EN19" s="40">
        <f>+'Структура буйича'!EN127</f>
        <v>6</v>
      </c>
      <c r="EO19" s="40">
        <f>+'Структура буйича'!EO127</f>
        <v>0</v>
      </c>
      <c r="EP19" s="40">
        <f>+'Структура буйича'!EP127</f>
        <v>0</v>
      </c>
      <c r="EQ19" s="40">
        <f>+'Структура буйича'!EQ127</f>
        <v>14</v>
      </c>
      <c r="ER19" s="40">
        <f>+'Структура буйича'!ER127</f>
        <v>883</v>
      </c>
      <c r="ES19" s="40">
        <f>+'Структура буйича'!ES127</f>
        <v>0</v>
      </c>
      <c r="ET19" s="40">
        <f>+'Структура буйича'!ET127</f>
        <v>0</v>
      </c>
      <c r="EU19" s="40">
        <f>+'Структура буйича'!EU127</f>
        <v>0</v>
      </c>
      <c r="EV19" s="40">
        <f>+'Структура буйича'!EV127</f>
        <v>0</v>
      </c>
      <c r="EW19" s="40">
        <f>+'Структура буйича'!EW127</f>
        <v>0</v>
      </c>
      <c r="EX19" s="40">
        <f>+'Структура буйича'!EX127</f>
        <v>0</v>
      </c>
      <c r="EY19" s="40">
        <f>+'Структура буйича'!EY127</f>
        <v>0</v>
      </c>
      <c r="EZ19" s="40">
        <f>+'Структура буйича'!EZ127</f>
        <v>3</v>
      </c>
      <c r="FA19" s="40">
        <f>+'Структура буйича'!FA127</f>
        <v>26</v>
      </c>
      <c r="FB19" s="40">
        <f>+'Структура буйича'!FB127</f>
        <v>0</v>
      </c>
      <c r="FC19" s="40">
        <f>+'Структура буйича'!FC127</f>
        <v>0</v>
      </c>
      <c r="FD19" s="40">
        <f>+'Структура буйича'!FD127</f>
        <v>0</v>
      </c>
      <c r="FE19" s="40">
        <f>+'Структура буйича'!FE127</f>
        <v>168</v>
      </c>
      <c r="FF19" s="40">
        <f>+'Структура буйича'!FF127</f>
        <v>0</v>
      </c>
      <c r="FG19" s="40">
        <f>+'Структура буйича'!FG127</f>
        <v>0</v>
      </c>
      <c r="FH19" s="40">
        <f>+'Структура буйича'!FH127</f>
        <v>0</v>
      </c>
      <c r="FI19" s="40">
        <f>+'Структура буйича'!FI127</f>
        <v>0</v>
      </c>
      <c r="FJ19" s="40">
        <f>+'Структура буйича'!FJ127</f>
        <v>0</v>
      </c>
      <c r="FK19" s="60">
        <f>+'Структура буйича'!FL82</f>
        <v>0</v>
      </c>
      <c r="FL19" s="60">
        <f>+'Структура буйича'!FL82</f>
        <v>0</v>
      </c>
      <c r="FM19" s="61">
        <f>+'Структура буйича'!FM127</f>
        <v>0</v>
      </c>
      <c r="FN19" s="67">
        <f t="shared" si="0"/>
        <v>2823</v>
      </c>
    </row>
    <row r="20" spans="1:170" ht="35.25" customHeight="1">
      <c r="A20" s="93"/>
      <c r="B20" s="98"/>
      <c r="C20" s="104"/>
      <c r="D20" s="15" t="s">
        <v>421</v>
      </c>
      <c r="E20" s="15" t="s">
        <v>420</v>
      </c>
      <c r="F20" s="1">
        <f>+'Структура буйича'!F128</f>
        <v>0</v>
      </c>
      <c r="G20" s="1">
        <f>+'Структура буйича'!G128</f>
        <v>8</v>
      </c>
      <c r="H20" s="1">
        <f>+'Структура буйича'!H128</f>
        <v>1</v>
      </c>
      <c r="I20" s="1">
        <f>+'Структура буйича'!I128</f>
        <v>0</v>
      </c>
      <c r="J20" s="1">
        <f>+'Структура буйича'!J128</f>
        <v>0</v>
      </c>
      <c r="K20" s="1">
        <f>+'Структура буйича'!K128</f>
        <v>2</v>
      </c>
      <c r="L20" s="1">
        <f>+'Структура буйича'!L128</f>
        <v>0</v>
      </c>
      <c r="M20" s="1">
        <f>+'Структура буйича'!M128</f>
        <v>4</v>
      </c>
      <c r="N20" s="1">
        <f>+'Структура буйича'!N128</f>
        <v>1</v>
      </c>
      <c r="O20" s="1">
        <f>+'Структура буйича'!O128</f>
        <v>2</v>
      </c>
      <c r="P20" s="1">
        <f>+'Структура буйича'!P128</f>
        <v>0</v>
      </c>
      <c r="Q20" s="1">
        <f>+'Структура буйича'!Q128</f>
        <v>0</v>
      </c>
      <c r="R20" s="1">
        <f>+'Структура буйича'!R128</f>
        <v>0</v>
      </c>
      <c r="S20" s="1">
        <f>+'Структура буйича'!S128</f>
        <v>0</v>
      </c>
      <c r="T20" s="1">
        <f>+'Структура буйича'!T128</f>
        <v>0</v>
      </c>
      <c r="U20" s="1">
        <f>+'Структура буйича'!U128</f>
        <v>4</v>
      </c>
      <c r="V20" s="1">
        <f>+'Структура буйича'!V128</f>
        <v>0</v>
      </c>
      <c r="W20" s="1">
        <f>+'Структура буйича'!W128</f>
        <v>0</v>
      </c>
      <c r="X20" s="1">
        <f>+'Структура буйича'!X128</f>
        <v>0</v>
      </c>
      <c r="Y20" s="1">
        <f>+'Структура буйича'!Y128</f>
        <v>0</v>
      </c>
      <c r="Z20" s="1">
        <f>+'Структура буйича'!Z128</f>
        <v>0</v>
      </c>
      <c r="AA20" s="1">
        <f>+'Структура буйича'!AA128</f>
        <v>0</v>
      </c>
      <c r="AB20" s="1">
        <f>+'Структура буйича'!AB128</f>
        <v>0</v>
      </c>
      <c r="AC20" s="1">
        <f>+'Структура буйича'!AC128</f>
        <v>2</v>
      </c>
      <c r="AD20" s="1">
        <f>+'Структура буйича'!AD128</f>
        <v>2</v>
      </c>
      <c r="AE20" s="1">
        <f>+'Структура буйича'!AE128</f>
        <v>0</v>
      </c>
      <c r="AF20" s="1">
        <f>+'Структура буйича'!AF128</f>
        <v>2</v>
      </c>
      <c r="AG20" s="1">
        <f>+'Структура буйича'!AG128</f>
        <v>0</v>
      </c>
      <c r="AH20" s="1">
        <f>+'Структура буйича'!AH128</f>
        <v>0</v>
      </c>
      <c r="AI20" s="1">
        <f>+'Структура буйича'!AI128</f>
        <v>4</v>
      </c>
      <c r="AJ20" s="1">
        <f>+'Структура буйича'!AJ128</f>
        <v>2</v>
      </c>
      <c r="AK20" s="1">
        <f>+'Структура буйича'!AK128</f>
        <v>2</v>
      </c>
      <c r="AL20" s="1">
        <f>+'Структура буйича'!AL128</f>
        <v>6</v>
      </c>
      <c r="AM20" s="1">
        <f>+'Структура буйича'!AM128</f>
        <v>0</v>
      </c>
      <c r="AN20" s="1">
        <f>+'Структура буйича'!AN128</f>
        <v>0</v>
      </c>
      <c r="AO20" s="1">
        <f>+'Структура буйича'!AO128</f>
        <v>2</v>
      </c>
      <c r="AP20" s="1">
        <f>+'Структура буйича'!AP128</f>
        <v>0</v>
      </c>
      <c r="AQ20" s="1">
        <f>+'Структура буйича'!AQ128</f>
        <v>2</v>
      </c>
      <c r="AR20" s="1">
        <f>+'Структура буйича'!AR128</f>
        <v>1</v>
      </c>
      <c r="AS20" s="1">
        <f>+'Структура буйича'!AS128</f>
        <v>0</v>
      </c>
      <c r="AT20" s="1">
        <f>+'Структура буйича'!AT128</f>
        <v>0</v>
      </c>
      <c r="AU20" s="1">
        <f>+'Структура буйича'!AU128</f>
        <v>0</v>
      </c>
      <c r="AV20" s="1">
        <f>+'Структура буйича'!AV128</f>
        <v>0</v>
      </c>
      <c r="AW20" s="1">
        <f>+'Структура буйича'!AW128</f>
        <v>0</v>
      </c>
      <c r="AX20" s="1">
        <f>+'Структура буйича'!AX128</f>
        <v>0</v>
      </c>
      <c r="AY20" s="1">
        <f>+'Структура буйича'!AY128</f>
        <v>0</v>
      </c>
      <c r="AZ20" s="1">
        <f>+'Структура буйича'!AZ128</f>
        <v>0</v>
      </c>
      <c r="BA20" s="1">
        <f>+'Структура буйича'!BA128</f>
        <v>0</v>
      </c>
      <c r="BB20" s="1">
        <f>+'Структура буйича'!BB128</f>
        <v>0</v>
      </c>
      <c r="BC20" s="1">
        <f>+'Структура буйича'!BC128</f>
        <v>0</v>
      </c>
      <c r="BD20" s="1">
        <f>+'Структура буйича'!BD128</f>
        <v>0</v>
      </c>
      <c r="BE20" s="1">
        <f>+'Структура буйича'!BE128</f>
        <v>0</v>
      </c>
      <c r="BF20" s="1">
        <f>+'Структура буйича'!BF128</f>
        <v>0</v>
      </c>
      <c r="BG20" s="1">
        <f>+'Структура буйича'!BG128</f>
        <v>0</v>
      </c>
      <c r="BH20" s="1">
        <f>+'Структура буйича'!BH128</f>
        <v>0</v>
      </c>
      <c r="BI20" s="1">
        <f>+'Структура буйича'!BI128</f>
        <v>0</v>
      </c>
      <c r="BJ20" s="1">
        <f>+'Структура буйича'!BJ128</f>
        <v>0</v>
      </c>
      <c r="BK20" s="1">
        <f>+'Структура буйича'!BK128</f>
        <v>0</v>
      </c>
      <c r="BL20" s="1">
        <f>+'Структура буйича'!BL128</f>
        <v>0</v>
      </c>
      <c r="BM20" s="1">
        <f>+'Структура буйича'!BM128</f>
        <v>0</v>
      </c>
      <c r="BN20" s="1">
        <f>+'Структура буйича'!BN128</f>
        <v>0</v>
      </c>
      <c r="BO20" s="1">
        <f>+'Структура буйича'!BO128</f>
        <v>0</v>
      </c>
      <c r="BP20" s="1">
        <f>+'Структура буйича'!BP128</f>
        <v>3</v>
      </c>
      <c r="BQ20" s="1">
        <f>+'Структура буйича'!BQ128</f>
        <v>0</v>
      </c>
      <c r="BR20" s="1">
        <f>+'Структура буйича'!BR128</f>
        <v>0</v>
      </c>
      <c r="BS20" s="1">
        <f>+'Структура буйича'!BS128</f>
        <v>0</v>
      </c>
      <c r="BT20" s="1">
        <f>+'Структура буйича'!BT128</f>
        <v>0</v>
      </c>
      <c r="BU20" s="1">
        <f>+'Структура буйича'!BU128</f>
        <v>0</v>
      </c>
      <c r="BV20" s="1">
        <f>+'Структура буйича'!BV128</f>
        <v>0</v>
      </c>
      <c r="BW20" s="1">
        <f>+'Структура буйича'!BW128</f>
        <v>1</v>
      </c>
      <c r="BX20" s="1">
        <f>+'Структура буйича'!BX128</f>
        <v>0</v>
      </c>
      <c r="BY20" s="1">
        <f>+'Структура буйича'!BY128</f>
        <v>0</v>
      </c>
      <c r="BZ20" s="1">
        <f>+'Структура буйича'!BZ128</f>
        <v>0</v>
      </c>
      <c r="CA20" s="1">
        <f>+'Структура буйича'!CA128</f>
        <v>0</v>
      </c>
      <c r="CB20" s="1">
        <f>+'Структура буйича'!CB128</f>
        <v>0</v>
      </c>
      <c r="CC20" s="1">
        <f>+'Структура буйича'!CC128</f>
        <v>0</v>
      </c>
      <c r="CD20" s="1">
        <f>+'Структура буйича'!CD128</f>
        <v>0</v>
      </c>
      <c r="CE20" s="1">
        <f>+'Структура буйича'!CE128</f>
        <v>0</v>
      </c>
      <c r="CF20" s="1">
        <f>+'Структура буйича'!CF128</f>
        <v>0</v>
      </c>
      <c r="CG20" s="1">
        <f>+'Структура буйича'!CG128</f>
        <v>0</v>
      </c>
      <c r="CH20" s="1">
        <f>+'Структура буйича'!CH128</f>
        <v>0</v>
      </c>
      <c r="CI20" s="1">
        <f>+'Структура буйича'!CI128</f>
        <v>0</v>
      </c>
      <c r="CJ20" s="1">
        <f>+'Структура буйича'!CJ128</f>
        <v>0</v>
      </c>
      <c r="CK20" s="1">
        <f>+'Структура буйича'!CK128</f>
        <v>0</v>
      </c>
      <c r="CL20" s="1">
        <f>+'Структура буйича'!CL128</f>
        <v>0</v>
      </c>
      <c r="CM20" s="1">
        <f>+'Структура буйича'!CM128</f>
        <v>0</v>
      </c>
      <c r="CN20" s="1">
        <f>+'Структура буйича'!CN128</f>
        <v>0</v>
      </c>
      <c r="CO20" s="1">
        <f>+'Структура буйича'!CO128</f>
        <v>0</v>
      </c>
      <c r="CP20" s="1">
        <f>+'Структура буйича'!CP128</f>
        <v>0</v>
      </c>
      <c r="CQ20" s="1">
        <f>+'Структура буйича'!CQ128</f>
        <v>0</v>
      </c>
      <c r="CR20" s="1">
        <f>+'Структура буйича'!CR128</f>
        <v>0</v>
      </c>
      <c r="CS20" s="1">
        <f>+'Структура буйича'!CS128</f>
        <v>0</v>
      </c>
      <c r="CT20" s="1">
        <f>+'Структура буйича'!CT128</f>
        <v>0</v>
      </c>
      <c r="CU20" s="1">
        <f>+'Структура буйича'!CU128</f>
        <v>0</v>
      </c>
      <c r="CV20" s="1">
        <f>+'Структура буйича'!CV128</f>
        <v>0</v>
      </c>
      <c r="CW20" s="1">
        <f>+'Структура буйича'!CW128</f>
        <v>0</v>
      </c>
      <c r="CX20" s="1">
        <f>+'Структура буйича'!CX128</f>
        <v>0</v>
      </c>
      <c r="CY20" s="1">
        <f>+'Структура буйича'!CY128</f>
        <v>0</v>
      </c>
      <c r="CZ20" s="1">
        <f>+'Структура буйича'!CZ128</f>
        <v>1</v>
      </c>
      <c r="DA20" s="1">
        <f>+'Структура буйича'!DA128</f>
        <v>16</v>
      </c>
      <c r="DB20" s="1">
        <f>+'Структура буйича'!DB128</f>
        <v>0</v>
      </c>
      <c r="DC20" s="1">
        <f>+'Структура буйича'!DC128</f>
        <v>0</v>
      </c>
      <c r="DD20" s="1">
        <f>+'Структура буйича'!DD128</f>
        <v>0</v>
      </c>
      <c r="DE20" s="1">
        <f>+'Структура буйича'!DE128</f>
        <v>0</v>
      </c>
      <c r="DF20" s="1">
        <f>+'Структура буйича'!DF128</f>
        <v>1</v>
      </c>
      <c r="DG20" s="1">
        <f>+'Структура буйича'!DG128</f>
        <v>0</v>
      </c>
      <c r="DH20" s="1">
        <f>+'Структура буйича'!DH128</f>
        <v>80</v>
      </c>
      <c r="DI20" s="1">
        <f>+'Структура буйича'!DI128</f>
        <v>0</v>
      </c>
      <c r="DJ20" s="1">
        <f>+'Структура буйича'!DJ128</f>
        <v>13</v>
      </c>
      <c r="DK20" s="1">
        <f>+'Структура буйича'!DK128</f>
        <v>0</v>
      </c>
      <c r="DL20" s="1">
        <f>+'Структура буйича'!DL128</f>
        <v>80</v>
      </c>
      <c r="DM20" s="1">
        <f>+'Структура буйича'!DM128</f>
        <v>40</v>
      </c>
      <c r="DN20" s="1">
        <f>+'Структура буйича'!DN128</f>
        <v>0</v>
      </c>
      <c r="DO20" s="1">
        <f>+'Структура буйича'!DO128</f>
        <v>0</v>
      </c>
      <c r="DP20" s="1">
        <f>+'Структура буйича'!DP128</f>
        <v>2</v>
      </c>
      <c r="DQ20" s="1">
        <f>+'Структура буйича'!DQ128</f>
        <v>18</v>
      </c>
      <c r="DR20" s="1">
        <f>+'Структура буйича'!DR128</f>
        <v>0</v>
      </c>
      <c r="DS20" s="1">
        <f>+'Структура буйича'!DS128</f>
        <v>0</v>
      </c>
      <c r="DT20" s="1">
        <f>+'Структура буйича'!DT128</f>
        <v>0</v>
      </c>
      <c r="DU20" s="1">
        <v>30</v>
      </c>
      <c r="DV20" s="1">
        <f>+'Структура буйича'!DV128</f>
        <v>0</v>
      </c>
      <c r="DW20" s="1">
        <f>+'Структура буйича'!DW128</f>
        <v>0</v>
      </c>
      <c r="DX20" s="1">
        <f>+'Структура буйича'!DX128</f>
        <v>138</v>
      </c>
      <c r="DY20" s="1">
        <f>+'Структура буйича'!DY128</f>
        <v>0</v>
      </c>
      <c r="DZ20" s="1">
        <f>+'Структура буйича'!DZ128</f>
        <v>0</v>
      </c>
      <c r="EA20" s="1">
        <f>+'Структура буйича'!EA128</f>
        <v>0</v>
      </c>
      <c r="EB20" s="1">
        <f>+'Структура буйича'!EB128</f>
        <v>0</v>
      </c>
      <c r="EC20" s="1">
        <f>+'Структура буйича'!EC128</f>
        <v>0</v>
      </c>
      <c r="ED20" s="1">
        <f>+'Структура буйича'!ED128</f>
        <v>0</v>
      </c>
      <c r="EE20" s="1">
        <f>+'Структура буйича'!EE128</f>
        <v>2</v>
      </c>
      <c r="EF20" s="1">
        <f>+'Структура буйича'!EF128</f>
        <v>0</v>
      </c>
      <c r="EG20" s="1">
        <f>+'Структура буйича'!EG128</f>
        <v>0</v>
      </c>
      <c r="EH20" s="1">
        <f>+'Структура буйича'!EH128</f>
        <v>6</v>
      </c>
      <c r="EI20" s="1">
        <f>+'Структура буйича'!EI128</f>
        <v>29</v>
      </c>
      <c r="EJ20" s="1">
        <f>+'Структура буйича'!EJ128</f>
        <v>3</v>
      </c>
      <c r="EK20" s="1">
        <f>+'Структура буйича'!EK128</f>
        <v>0</v>
      </c>
      <c r="EL20" s="1">
        <f>+'Структура буйича'!EL128</f>
        <v>2</v>
      </c>
      <c r="EM20" s="1">
        <f>+'Структура буйича'!EM128</f>
        <v>0</v>
      </c>
      <c r="EN20" s="1">
        <f>+'Структура буйича'!EN128</f>
        <v>4</v>
      </c>
      <c r="EO20" s="1">
        <f>+'Структура буйича'!EO128</f>
        <v>0</v>
      </c>
      <c r="EP20" s="1">
        <f>+'Структура буйича'!EP128</f>
        <v>0</v>
      </c>
      <c r="EQ20" s="1">
        <f>+'Структура буйича'!EQ128</f>
        <v>0</v>
      </c>
      <c r="ER20" s="1">
        <f>+'Структура буйича'!ER128</f>
        <v>0</v>
      </c>
      <c r="ES20" s="1">
        <f>+'Структура буйича'!ES128</f>
        <v>0</v>
      </c>
      <c r="ET20" s="1">
        <f>+'Структура буйича'!ET128</f>
        <v>0</v>
      </c>
      <c r="EU20" s="1">
        <f>+'Структура буйича'!EU128</f>
        <v>0</v>
      </c>
      <c r="EV20" s="1">
        <f>+'Структура буйича'!EV128</f>
        <v>0</v>
      </c>
      <c r="EW20" s="1">
        <f>+'Структура буйича'!EW128</f>
        <v>0</v>
      </c>
      <c r="EX20" s="1">
        <f>+'Структура буйича'!EX128</f>
        <v>26</v>
      </c>
      <c r="EY20" s="1">
        <f>+'Структура буйича'!EY128</f>
        <v>1</v>
      </c>
      <c r="EZ20" s="1">
        <f>+'Структура буйича'!EZ128</f>
        <v>1</v>
      </c>
      <c r="FA20" s="1">
        <f>+'Структура буйича'!FA128</f>
        <v>0</v>
      </c>
      <c r="FB20" s="1">
        <f>+'Структура буйича'!FB128</f>
        <v>0</v>
      </c>
      <c r="FC20" s="1">
        <f>+'Структура буйича'!FC128</f>
        <v>0</v>
      </c>
      <c r="FD20" s="1">
        <f>+'Структура буйича'!FD128</f>
        <v>0</v>
      </c>
      <c r="FE20" s="1">
        <f>+'Структура буйича'!FE128</f>
        <v>0</v>
      </c>
      <c r="FF20" s="1">
        <f>+'Структура буйича'!FF128</f>
        <v>0</v>
      </c>
      <c r="FG20" s="1">
        <f>+'Структура буйича'!FG128</f>
        <v>0</v>
      </c>
      <c r="FH20" s="1">
        <f>+'Структура буйича'!FH128</f>
        <v>0</v>
      </c>
      <c r="FI20" s="1">
        <f>+'Структура буйича'!FI128</f>
        <v>0</v>
      </c>
      <c r="FJ20" s="1">
        <f>+'Структура буйича'!FJ128</f>
        <v>0</v>
      </c>
      <c r="FK20" s="60">
        <f>+'Структура буйича'!FL83</f>
        <v>0</v>
      </c>
      <c r="FL20" s="60">
        <v>1</v>
      </c>
      <c r="FM20" s="60">
        <f>+'Структура буйича'!FM128</f>
        <v>0</v>
      </c>
      <c r="FN20" s="67">
        <f t="shared" si="0"/>
        <v>545</v>
      </c>
    </row>
    <row r="21" spans="1:170" ht="35.25" customHeight="1">
      <c r="A21" s="94"/>
      <c r="B21" s="99"/>
      <c r="C21" s="89" t="s">
        <v>12</v>
      </c>
      <c r="D21" s="90"/>
      <c r="E21" s="91"/>
      <c r="F21" s="59">
        <f>SUM(F19:F20)</f>
        <v>8</v>
      </c>
      <c r="G21" s="59">
        <f aca="true" t="shared" si="13" ref="G21:BR21">SUM(G19:G20)</f>
        <v>10</v>
      </c>
      <c r="H21" s="59">
        <f t="shared" si="13"/>
        <v>3</v>
      </c>
      <c r="I21" s="59">
        <f t="shared" si="13"/>
        <v>0</v>
      </c>
      <c r="J21" s="59">
        <f t="shared" si="13"/>
        <v>4</v>
      </c>
      <c r="K21" s="59">
        <f t="shared" si="13"/>
        <v>2</v>
      </c>
      <c r="L21" s="59">
        <f t="shared" si="13"/>
        <v>1</v>
      </c>
      <c r="M21" s="59">
        <f t="shared" si="13"/>
        <v>15</v>
      </c>
      <c r="N21" s="59">
        <f t="shared" si="13"/>
        <v>6</v>
      </c>
      <c r="O21" s="59">
        <f t="shared" si="13"/>
        <v>17</v>
      </c>
      <c r="P21" s="59">
        <f t="shared" si="13"/>
        <v>1</v>
      </c>
      <c r="Q21" s="59">
        <f t="shared" si="13"/>
        <v>0</v>
      </c>
      <c r="R21" s="59">
        <f t="shared" si="13"/>
        <v>0</v>
      </c>
      <c r="S21" s="59">
        <f t="shared" si="13"/>
        <v>0</v>
      </c>
      <c r="T21" s="59">
        <f t="shared" si="13"/>
        <v>0</v>
      </c>
      <c r="U21" s="59">
        <f t="shared" si="13"/>
        <v>27</v>
      </c>
      <c r="V21" s="59">
        <f t="shared" si="13"/>
        <v>0</v>
      </c>
      <c r="W21" s="59">
        <f t="shared" si="13"/>
        <v>0</v>
      </c>
      <c r="X21" s="59">
        <f t="shared" si="13"/>
        <v>0</v>
      </c>
      <c r="Y21" s="59">
        <f t="shared" si="13"/>
        <v>0</v>
      </c>
      <c r="Z21" s="59">
        <f t="shared" si="13"/>
        <v>0</v>
      </c>
      <c r="AA21" s="59">
        <f t="shared" si="13"/>
        <v>0</v>
      </c>
      <c r="AB21" s="59">
        <f t="shared" si="13"/>
        <v>1</v>
      </c>
      <c r="AC21" s="59">
        <f t="shared" si="13"/>
        <v>6</v>
      </c>
      <c r="AD21" s="59">
        <f t="shared" si="13"/>
        <v>3</v>
      </c>
      <c r="AE21" s="59">
        <f t="shared" si="13"/>
        <v>0</v>
      </c>
      <c r="AF21" s="59">
        <f t="shared" si="13"/>
        <v>9</v>
      </c>
      <c r="AG21" s="59">
        <f t="shared" si="13"/>
        <v>9</v>
      </c>
      <c r="AH21" s="59">
        <f t="shared" si="13"/>
        <v>0</v>
      </c>
      <c r="AI21" s="59">
        <f t="shared" si="13"/>
        <v>4</v>
      </c>
      <c r="AJ21" s="59">
        <f t="shared" si="13"/>
        <v>14</v>
      </c>
      <c r="AK21" s="59">
        <f t="shared" si="13"/>
        <v>2</v>
      </c>
      <c r="AL21" s="59">
        <f t="shared" si="13"/>
        <v>6</v>
      </c>
      <c r="AM21" s="59">
        <f t="shared" si="13"/>
        <v>4</v>
      </c>
      <c r="AN21" s="59">
        <f t="shared" si="13"/>
        <v>0</v>
      </c>
      <c r="AO21" s="59">
        <f t="shared" si="13"/>
        <v>5</v>
      </c>
      <c r="AP21" s="59">
        <f t="shared" si="13"/>
        <v>0</v>
      </c>
      <c r="AQ21" s="59">
        <f t="shared" si="13"/>
        <v>2</v>
      </c>
      <c r="AR21" s="59">
        <f t="shared" si="13"/>
        <v>1</v>
      </c>
      <c r="AS21" s="59">
        <f t="shared" si="13"/>
        <v>8</v>
      </c>
      <c r="AT21" s="59">
        <f t="shared" si="13"/>
        <v>0</v>
      </c>
      <c r="AU21" s="59">
        <f t="shared" si="13"/>
        <v>0</v>
      </c>
      <c r="AV21" s="59">
        <f t="shared" si="13"/>
        <v>0</v>
      </c>
      <c r="AW21" s="59">
        <f t="shared" si="13"/>
        <v>0</v>
      </c>
      <c r="AX21" s="59">
        <f t="shared" si="13"/>
        <v>0</v>
      </c>
      <c r="AY21" s="59">
        <f t="shared" si="13"/>
        <v>0</v>
      </c>
      <c r="AZ21" s="59">
        <f t="shared" si="13"/>
        <v>0</v>
      </c>
      <c r="BA21" s="59">
        <f t="shared" si="13"/>
        <v>1</v>
      </c>
      <c r="BB21" s="59">
        <f t="shared" si="13"/>
        <v>0</v>
      </c>
      <c r="BC21" s="59">
        <f t="shared" si="13"/>
        <v>0</v>
      </c>
      <c r="BD21" s="59">
        <f t="shared" si="13"/>
        <v>0</v>
      </c>
      <c r="BE21" s="59">
        <f t="shared" si="13"/>
        <v>0</v>
      </c>
      <c r="BF21" s="59">
        <f t="shared" si="13"/>
        <v>0</v>
      </c>
      <c r="BG21" s="59">
        <f t="shared" si="13"/>
        <v>0</v>
      </c>
      <c r="BH21" s="59">
        <f t="shared" si="13"/>
        <v>0</v>
      </c>
      <c r="BI21" s="59">
        <f t="shared" si="13"/>
        <v>0</v>
      </c>
      <c r="BJ21" s="59">
        <f t="shared" si="13"/>
        <v>0</v>
      </c>
      <c r="BK21" s="59">
        <f t="shared" si="13"/>
        <v>6</v>
      </c>
      <c r="BL21" s="59">
        <f t="shared" si="13"/>
        <v>2</v>
      </c>
      <c r="BM21" s="59">
        <f t="shared" si="13"/>
        <v>43</v>
      </c>
      <c r="BN21" s="59">
        <f t="shared" si="13"/>
        <v>9</v>
      </c>
      <c r="BO21" s="59">
        <f t="shared" si="13"/>
        <v>1</v>
      </c>
      <c r="BP21" s="59">
        <f t="shared" si="13"/>
        <v>18</v>
      </c>
      <c r="BQ21" s="59">
        <f t="shared" si="13"/>
        <v>0</v>
      </c>
      <c r="BR21" s="59">
        <f t="shared" si="13"/>
        <v>0</v>
      </c>
      <c r="BS21" s="59">
        <f aca="true" t="shared" si="14" ref="BS21:ED21">SUM(BS19:BS20)</f>
        <v>5</v>
      </c>
      <c r="BT21" s="59">
        <f t="shared" si="14"/>
        <v>0</v>
      </c>
      <c r="BU21" s="59">
        <f t="shared" si="14"/>
        <v>0</v>
      </c>
      <c r="BV21" s="59">
        <f t="shared" si="14"/>
        <v>0</v>
      </c>
      <c r="BW21" s="59">
        <f t="shared" si="14"/>
        <v>4</v>
      </c>
      <c r="BX21" s="59">
        <f t="shared" si="14"/>
        <v>0</v>
      </c>
      <c r="BY21" s="59">
        <f t="shared" si="14"/>
        <v>0</v>
      </c>
      <c r="BZ21" s="59">
        <f t="shared" si="14"/>
        <v>60</v>
      </c>
      <c r="CA21" s="59">
        <f t="shared" si="14"/>
        <v>0</v>
      </c>
      <c r="CB21" s="59">
        <f t="shared" si="14"/>
        <v>0</v>
      </c>
      <c r="CC21" s="59">
        <f t="shared" si="14"/>
        <v>2</v>
      </c>
      <c r="CD21" s="59">
        <f t="shared" si="14"/>
        <v>0</v>
      </c>
      <c r="CE21" s="59">
        <f t="shared" si="14"/>
        <v>0</v>
      </c>
      <c r="CF21" s="59">
        <f t="shared" si="14"/>
        <v>0</v>
      </c>
      <c r="CG21" s="59">
        <f t="shared" si="14"/>
        <v>0</v>
      </c>
      <c r="CH21" s="59">
        <f t="shared" si="14"/>
        <v>0</v>
      </c>
      <c r="CI21" s="59">
        <f t="shared" si="14"/>
        <v>0</v>
      </c>
      <c r="CJ21" s="59">
        <f t="shared" si="14"/>
        <v>0</v>
      </c>
      <c r="CK21" s="59">
        <f t="shared" si="14"/>
        <v>0</v>
      </c>
      <c r="CL21" s="59">
        <f t="shared" si="14"/>
        <v>0</v>
      </c>
      <c r="CM21" s="59">
        <f t="shared" si="14"/>
        <v>2</v>
      </c>
      <c r="CN21" s="59">
        <f t="shared" si="14"/>
        <v>0</v>
      </c>
      <c r="CO21" s="59">
        <f t="shared" si="14"/>
        <v>0</v>
      </c>
      <c r="CP21" s="59">
        <f t="shared" si="14"/>
        <v>0</v>
      </c>
      <c r="CQ21" s="59">
        <f t="shared" si="14"/>
        <v>0</v>
      </c>
      <c r="CR21" s="59">
        <f t="shared" si="14"/>
        <v>0</v>
      </c>
      <c r="CS21" s="59">
        <f t="shared" si="14"/>
        <v>0</v>
      </c>
      <c r="CT21" s="59">
        <f t="shared" si="14"/>
        <v>0</v>
      </c>
      <c r="CU21" s="59">
        <f t="shared" si="14"/>
        <v>0</v>
      </c>
      <c r="CV21" s="59">
        <f t="shared" si="14"/>
        <v>0</v>
      </c>
      <c r="CW21" s="59">
        <f t="shared" si="14"/>
        <v>0</v>
      </c>
      <c r="CX21" s="59">
        <f t="shared" si="14"/>
        <v>0</v>
      </c>
      <c r="CY21" s="59">
        <f t="shared" si="14"/>
        <v>7</v>
      </c>
      <c r="CZ21" s="59">
        <f t="shared" si="14"/>
        <v>22</v>
      </c>
      <c r="DA21" s="59">
        <f t="shared" si="14"/>
        <v>16</v>
      </c>
      <c r="DB21" s="59">
        <f t="shared" si="14"/>
        <v>0</v>
      </c>
      <c r="DC21" s="59">
        <f t="shared" si="14"/>
        <v>0</v>
      </c>
      <c r="DD21" s="59">
        <f t="shared" si="14"/>
        <v>0</v>
      </c>
      <c r="DE21" s="59">
        <f t="shared" si="14"/>
        <v>0</v>
      </c>
      <c r="DF21" s="59">
        <f t="shared" si="14"/>
        <v>9</v>
      </c>
      <c r="DG21" s="59">
        <f t="shared" si="14"/>
        <v>0</v>
      </c>
      <c r="DH21" s="59">
        <f t="shared" si="14"/>
        <v>89</v>
      </c>
      <c r="DI21" s="59">
        <f t="shared" si="14"/>
        <v>0</v>
      </c>
      <c r="DJ21" s="59">
        <f t="shared" si="14"/>
        <v>13</v>
      </c>
      <c r="DK21" s="59">
        <f t="shared" si="14"/>
        <v>258</v>
      </c>
      <c r="DL21" s="59">
        <f t="shared" si="14"/>
        <v>80</v>
      </c>
      <c r="DM21" s="59">
        <f t="shared" si="14"/>
        <v>134</v>
      </c>
      <c r="DN21" s="59">
        <f t="shared" si="14"/>
        <v>4</v>
      </c>
      <c r="DO21" s="59">
        <f t="shared" si="14"/>
        <v>0</v>
      </c>
      <c r="DP21" s="59">
        <f t="shared" si="14"/>
        <v>3</v>
      </c>
      <c r="DQ21" s="59">
        <f t="shared" si="14"/>
        <v>426</v>
      </c>
      <c r="DR21" s="59">
        <f t="shared" si="14"/>
        <v>0</v>
      </c>
      <c r="DS21" s="59">
        <f t="shared" si="14"/>
        <v>0</v>
      </c>
      <c r="DT21" s="59">
        <f t="shared" si="14"/>
        <v>0</v>
      </c>
      <c r="DU21" s="59">
        <f t="shared" si="14"/>
        <v>30</v>
      </c>
      <c r="DV21" s="59">
        <f t="shared" si="14"/>
        <v>12</v>
      </c>
      <c r="DW21" s="59">
        <f t="shared" si="14"/>
        <v>2</v>
      </c>
      <c r="DX21" s="59">
        <f t="shared" si="14"/>
        <v>152</v>
      </c>
      <c r="DY21" s="59">
        <f t="shared" si="14"/>
        <v>0</v>
      </c>
      <c r="DZ21" s="59">
        <f t="shared" si="14"/>
        <v>0</v>
      </c>
      <c r="EA21" s="59">
        <f t="shared" si="14"/>
        <v>0</v>
      </c>
      <c r="EB21" s="59">
        <f t="shared" si="14"/>
        <v>2</v>
      </c>
      <c r="EC21" s="59">
        <f t="shared" si="14"/>
        <v>0</v>
      </c>
      <c r="ED21" s="59">
        <f t="shared" si="14"/>
        <v>5</v>
      </c>
      <c r="EE21" s="59">
        <f aca="true" t="shared" si="15" ref="EE21:FM21">SUM(EE19:EE20)</f>
        <v>6</v>
      </c>
      <c r="EF21" s="59">
        <f t="shared" si="15"/>
        <v>352</v>
      </c>
      <c r="EG21" s="59">
        <f t="shared" si="15"/>
        <v>0</v>
      </c>
      <c r="EH21" s="59">
        <f t="shared" si="15"/>
        <v>6</v>
      </c>
      <c r="EI21" s="59">
        <f t="shared" si="15"/>
        <v>29</v>
      </c>
      <c r="EJ21" s="59">
        <f t="shared" si="15"/>
        <v>4</v>
      </c>
      <c r="EK21" s="59">
        <f t="shared" si="15"/>
        <v>134</v>
      </c>
      <c r="EL21" s="59">
        <f t="shared" si="15"/>
        <v>119</v>
      </c>
      <c r="EM21" s="59">
        <f t="shared" si="15"/>
        <v>0</v>
      </c>
      <c r="EN21" s="59">
        <f t="shared" si="15"/>
        <v>10</v>
      </c>
      <c r="EO21" s="59">
        <f t="shared" si="15"/>
        <v>0</v>
      </c>
      <c r="EP21" s="59">
        <f t="shared" si="15"/>
        <v>0</v>
      </c>
      <c r="EQ21" s="59">
        <f t="shared" si="15"/>
        <v>14</v>
      </c>
      <c r="ER21" s="59">
        <f t="shared" si="15"/>
        <v>883</v>
      </c>
      <c r="ES21" s="59">
        <f t="shared" si="15"/>
        <v>0</v>
      </c>
      <c r="ET21" s="59">
        <f t="shared" si="15"/>
        <v>0</v>
      </c>
      <c r="EU21" s="59">
        <f t="shared" si="15"/>
        <v>0</v>
      </c>
      <c r="EV21" s="59">
        <f t="shared" si="15"/>
        <v>0</v>
      </c>
      <c r="EW21" s="59">
        <f t="shared" si="15"/>
        <v>0</v>
      </c>
      <c r="EX21" s="59">
        <f t="shared" si="15"/>
        <v>26</v>
      </c>
      <c r="EY21" s="59">
        <f t="shared" si="15"/>
        <v>1</v>
      </c>
      <c r="EZ21" s="59">
        <f t="shared" si="15"/>
        <v>4</v>
      </c>
      <c r="FA21" s="59">
        <f t="shared" si="15"/>
        <v>26</v>
      </c>
      <c r="FB21" s="59">
        <f t="shared" si="15"/>
        <v>0</v>
      </c>
      <c r="FC21" s="59">
        <f t="shared" si="15"/>
        <v>0</v>
      </c>
      <c r="FD21" s="59">
        <f t="shared" si="15"/>
        <v>0</v>
      </c>
      <c r="FE21" s="59">
        <f t="shared" si="15"/>
        <v>168</v>
      </c>
      <c r="FF21" s="59">
        <f t="shared" si="15"/>
        <v>0</v>
      </c>
      <c r="FG21" s="59">
        <f t="shared" si="15"/>
        <v>0</v>
      </c>
      <c r="FH21" s="59">
        <f t="shared" si="15"/>
        <v>0</v>
      </c>
      <c r="FI21" s="59">
        <f t="shared" si="15"/>
        <v>0</v>
      </c>
      <c r="FJ21" s="59">
        <f t="shared" si="15"/>
        <v>0</v>
      </c>
      <c r="FK21" s="60">
        <f>+'Структура буйича'!FL84</f>
        <v>0</v>
      </c>
      <c r="FL21" s="60">
        <f>+'Структура буйича'!FL84</f>
        <v>0</v>
      </c>
      <c r="FM21" s="62">
        <f t="shared" si="15"/>
        <v>0</v>
      </c>
      <c r="FN21" s="67">
        <f t="shared" si="0"/>
        <v>3367</v>
      </c>
    </row>
    <row r="22" spans="1:170" ht="35.25" customHeight="1">
      <c r="A22" s="92">
        <v>5</v>
      </c>
      <c r="B22" s="87" t="s">
        <v>211</v>
      </c>
      <c r="C22" s="15" t="s">
        <v>479</v>
      </c>
      <c r="D22" s="15" t="s">
        <v>482</v>
      </c>
      <c r="E22" s="15" t="s">
        <v>438</v>
      </c>
      <c r="F22" s="1">
        <f>+'Структура буйича'!F137</f>
        <v>34</v>
      </c>
      <c r="G22" s="1">
        <f>+'Структура буйича'!G137</f>
        <v>85</v>
      </c>
      <c r="H22" s="1">
        <f>+'Структура буйича'!H137</f>
        <v>11</v>
      </c>
      <c r="I22" s="1">
        <f>+'Структура буйича'!I137</f>
        <v>2</v>
      </c>
      <c r="J22" s="1">
        <f>+'Структура буйича'!J137</f>
        <v>3</v>
      </c>
      <c r="K22" s="1">
        <f>+'Структура буйича'!K137</f>
        <v>0</v>
      </c>
      <c r="L22" s="1">
        <f>+'Структура буйича'!L137</f>
        <v>2</v>
      </c>
      <c r="M22" s="1">
        <f>+'Структура буйича'!M137</f>
        <v>2</v>
      </c>
      <c r="N22" s="1">
        <f>+'Структура буйича'!N137</f>
        <v>2</v>
      </c>
      <c r="O22" s="1">
        <f>+'Структура буйича'!O137</f>
        <v>0</v>
      </c>
      <c r="P22" s="1">
        <f>+'Структура буйича'!P137</f>
        <v>1</v>
      </c>
      <c r="Q22" s="1">
        <f>+'Структура буйича'!Q137</f>
        <v>3</v>
      </c>
      <c r="R22" s="1">
        <f>+'Структура буйича'!R137</f>
        <v>5</v>
      </c>
      <c r="S22" s="1">
        <f>+'Структура буйича'!S137</f>
        <v>0</v>
      </c>
      <c r="T22" s="1">
        <f>+'Структура буйича'!T137</f>
        <v>0</v>
      </c>
      <c r="U22" s="1">
        <f>+'Структура буйича'!U137</f>
        <v>153</v>
      </c>
      <c r="V22" s="1">
        <f>+'Структура буйича'!V137</f>
        <v>0</v>
      </c>
      <c r="W22" s="1">
        <f>+'Структура буйича'!W137</f>
        <v>0</v>
      </c>
      <c r="X22" s="1">
        <f>+'Структура буйича'!X137</f>
        <v>0</v>
      </c>
      <c r="Y22" s="1">
        <f>+'Структура буйича'!Y137</f>
        <v>1</v>
      </c>
      <c r="Z22" s="1">
        <f>+'Структура буйича'!Z137</f>
        <v>0</v>
      </c>
      <c r="AA22" s="1">
        <f>+'Структура буйича'!AA137</f>
        <v>0</v>
      </c>
      <c r="AB22" s="1">
        <f>+'Структура буйича'!AB137</f>
        <v>0</v>
      </c>
      <c r="AC22" s="1">
        <f>+'Структура буйича'!AC137</f>
        <v>1</v>
      </c>
      <c r="AD22" s="1">
        <f>+'Структура буйича'!AD137</f>
        <v>0</v>
      </c>
      <c r="AE22" s="1">
        <f>+'Структура буйича'!AE137</f>
        <v>0</v>
      </c>
      <c r="AF22" s="1">
        <f>+'Структура буйича'!AF137</f>
        <v>1</v>
      </c>
      <c r="AG22" s="1">
        <f>+'Структура буйича'!AG137</f>
        <v>0</v>
      </c>
      <c r="AH22" s="1">
        <f>+'Структура буйича'!AH137</f>
        <v>1</v>
      </c>
      <c r="AI22" s="1">
        <f>+'Структура буйича'!AI137</f>
        <v>1</v>
      </c>
      <c r="AJ22" s="1">
        <f>+'Структура буйича'!AJ137</f>
        <v>0</v>
      </c>
      <c r="AK22" s="1">
        <f>+'Структура буйича'!AK137</f>
        <v>1</v>
      </c>
      <c r="AL22" s="1">
        <f>+'Структура буйича'!AL137</f>
        <v>1</v>
      </c>
      <c r="AM22" s="1">
        <f>+'Структура буйича'!AM137</f>
        <v>6</v>
      </c>
      <c r="AN22" s="1">
        <f>+'Структура буйича'!AN137</f>
        <v>5</v>
      </c>
      <c r="AO22" s="1">
        <f>+'Структура буйича'!AO137</f>
        <v>6</v>
      </c>
      <c r="AP22" s="1">
        <f>+'Структура буйича'!AP137</f>
        <v>0</v>
      </c>
      <c r="AQ22" s="1">
        <f>+'Структура буйича'!AQ137</f>
        <v>0</v>
      </c>
      <c r="AR22" s="1">
        <f>+'Структура буйича'!AR137</f>
        <v>1</v>
      </c>
      <c r="AS22" s="1">
        <f>+'Структура буйича'!AS137</f>
        <v>0</v>
      </c>
      <c r="AT22" s="1">
        <f>+'Структура буйича'!AT137</f>
        <v>1</v>
      </c>
      <c r="AU22" s="1">
        <f>+'Структура буйича'!AU137</f>
        <v>0</v>
      </c>
      <c r="AV22" s="1">
        <f>+'Структура буйича'!AV137</f>
        <v>0</v>
      </c>
      <c r="AW22" s="1">
        <f>+'Структура буйича'!AW137</f>
        <v>0</v>
      </c>
      <c r="AX22" s="1">
        <f>+'Структура буйича'!AX137</f>
        <v>0</v>
      </c>
      <c r="AY22" s="1">
        <f>+'Структура буйича'!AY137</f>
        <v>0</v>
      </c>
      <c r="AZ22" s="1">
        <f>+'Структура буйича'!AZ137</f>
        <v>0</v>
      </c>
      <c r="BA22" s="1">
        <f>+'Структура буйича'!BA137</f>
        <v>0</v>
      </c>
      <c r="BB22" s="1">
        <f>+'Структура буйича'!BB137</f>
        <v>0</v>
      </c>
      <c r="BC22" s="1">
        <f>+'Структура буйича'!BC137</f>
        <v>0</v>
      </c>
      <c r="BD22" s="1">
        <f>+'Структура буйича'!BD137</f>
        <v>0</v>
      </c>
      <c r="BE22" s="1">
        <f>+'Структура буйича'!BE137</f>
        <v>0</v>
      </c>
      <c r="BF22" s="1">
        <f>+'Структура буйича'!BF137</f>
        <v>0</v>
      </c>
      <c r="BG22" s="1">
        <f>+'Структура буйича'!BG137</f>
        <v>0</v>
      </c>
      <c r="BH22" s="1">
        <f>+'Структура буйича'!BH137</f>
        <v>0</v>
      </c>
      <c r="BI22" s="1">
        <f>+'Структура буйича'!BI137</f>
        <v>0</v>
      </c>
      <c r="BJ22" s="1">
        <f>+'Структура буйича'!BJ137</f>
        <v>0</v>
      </c>
      <c r="BK22" s="1">
        <f>+'Структура буйича'!BK137</f>
        <v>0</v>
      </c>
      <c r="BL22" s="1">
        <f>+'Структура буйича'!BL137</f>
        <v>0</v>
      </c>
      <c r="BM22" s="1">
        <f>+'Структура буйича'!BM137</f>
        <v>0</v>
      </c>
      <c r="BN22" s="1">
        <f>+'Структура буйича'!BN137</f>
        <v>0</v>
      </c>
      <c r="BO22" s="1">
        <f>+'Структура буйича'!BO137</f>
        <v>0</v>
      </c>
      <c r="BP22" s="1">
        <f>+'Структура буйича'!BP137</f>
        <v>0</v>
      </c>
      <c r="BQ22" s="1">
        <f>+'Структура буйича'!BQ137</f>
        <v>0</v>
      </c>
      <c r="BR22" s="1">
        <f>+'Структура буйича'!BR137</f>
        <v>0</v>
      </c>
      <c r="BS22" s="1">
        <f>+'Структура буйича'!BS137</f>
        <v>10</v>
      </c>
      <c r="BT22" s="1">
        <f>+'Структура буйича'!BT137</f>
        <v>0</v>
      </c>
      <c r="BU22" s="1">
        <f>+'Структура буйича'!BU137</f>
        <v>14</v>
      </c>
      <c r="BV22" s="1">
        <f>+'Структура буйича'!BV137</f>
        <v>0</v>
      </c>
      <c r="BW22" s="1">
        <f>+'Структура буйича'!BW137</f>
        <v>0</v>
      </c>
      <c r="BX22" s="1">
        <f>+'Структура буйича'!BX137</f>
        <v>0</v>
      </c>
      <c r="BY22" s="1">
        <f>+'Структура буйича'!BY137</f>
        <v>1</v>
      </c>
      <c r="BZ22" s="1">
        <f>+'Структура буйича'!BZ137</f>
        <v>0</v>
      </c>
      <c r="CA22" s="1">
        <f>+'Структура буйича'!CA137</f>
        <v>0</v>
      </c>
      <c r="CB22" s="1">
        <f>+'Структура буйича'!CB137</f>
        <v>0</v>
      </c>
      <c r="CC22" s="1">
        <f>+'Структура буйича'!CC137</f>
        <v>0</v>
      </c>
      <c r="CD22" s="1">
        <f>+'Структура буйича'!CD137</f>
        <v>0</v>
      </c>
      <c r="CE22" s="1">
        <f>+'Структура буйича'!CE137</f>
        <v>0</v>
      </c>
      <c r="CF22" s="1">
        <f>+'Структура буйича'!CF137</f>
        <v>0</v>
      </c>
      <c r="CG22" s="1">
        <f>+'Структура буйича'!CG137</f>
        <v>0</v>
      </c>
      <c r="CH22" s="1">
        <f>+'Структура буйича'!CH137</f>
        <v>0</v>
      </c>
      <c r="CI22" s="1">
        <f>+'Структура буйича'!CI137</f>
        <v>0</v>
      </c>
      <c r="CJ22" s="1">
        <f>+'Структура буйича'!CJ137</f>
        <v>0</v>
      </c>
      <c r="CK22" s="1">
        <f>+'Структура буйича'!CK137</f>
        <v>0</v>
      </c>
      <c r="CL22" s="1">
        <f>+'Структура буйича'!CL137</f>
        <v>0</v>
      </c>
      <c r="CM22" s="1">
        <f>+'Структура буйича'!CM137</f>
        <v>0</v>
      </c>
      <c r="CN22" s="1">
        <f>+'Структура буйича'!CN137</f>
        <v>1</v>
      </c>
      <c r="CO22" s="1">
        <f>+'Структура буйича'!CO137</f>
        <v>0</v>
      </c>
      <c r="CP22" s="1">
        <f>+'Структура буйича'!CP137</f>
        <v>0</v>
      </c>
      <c r="CQ22" s="1">
        <f>+'Структура буйича'!CQ137</f>
        <v>0</v>
      </c>
      <c r="CR22" s="1">
        <f>+'Структура буйича'!CR137</f>
        <v>0</v>
      </c>
      <c r="CS22" s="1">
        <f>+'Структура буйича'!CS137</f>
        <v>0</v>
      </c>
      <c r="CT22" s="1">
        <f>+'Структура буйича'!CT137</f>
        <v>0</v>
      </c>
      <c r="CU22" s="1">
        <f>+'Структура буйича'!CU137</f>
        <v>0</v>
      </c>
      <c r="CV22" s="1">
        <f>+'Структура буйича'!CV137</f>
        <v>0</v>
      </c>
      <c r="CW22" s="1">
        <f>+'Структура буйича'!CW137</f>
        <v>0</v>
      </c>
      <c r="CX22" s="1">
        <f>+'Структура буйича'!CX137</f>
        <v>0</v>
      </c>
      <c r="CY22" s="1">
        <f>+'Структура буйича'!CY137</f>
        <v>0</v>
      </c>
      <c r="CZ22" s="1">
        <f>+'Структура буйича'!CZ137</f>
        <v>302</v>
      </c>
      <c r="DA22" s="1">
        <f>+'Структура буйича'!DA137</f>
        <v>241</v>
      </c>
      <c r="DB22" s="1">
        <f>+'Структура буйича'!DB137</f>
        <v>520</v>
      </c>
      <c r="DC22" s="1">
        <f>+'Структура буйича'!DC137</f>
        <v>0</v>
      </c>
      <c r="DD22" s="1">
        <f>+'Структура буйича'!DD137</f>
        <v>0</v>
      </c>
      <c r="DE22" s="1">
        <f>+'Структура буйича'!DE137</f>
        <v>200</v>
      </c>
      <c r="DF22" s="1">
        <f>+'Структура буйича'!DF137</f>
        <v>12</v>
      </c>
      <c r="DG22" s="1">
        <v>40</v>
      </c>
      <c r="DH22" s="1">
        <f>+'Структура буйича'!DH137</f>
        <v>120</v>
      </c>
      <c r="DI22" s="1">
        <f>+'Структура буйича'!DI137</f>
        <v>0</v>
      </c>
      <c r="DJ22" s="1">
        <f>+'Структура буйича'!DJ137</f>
        <v>0</v>
      </c>
      <c r="DK22" s="1">
        <f>+'Структура буйича'!DK137</f>
        <v>0</v>
      </c>
      <c r="DL22" s="1">
        <f>+'Структура буйича'!DL137</f>
        <v>0</v>
      </c>
      <c r="DM22" s="1">
        <f>+'Структура буйича'!DM137</f>
        <v>0</v>
      </c>
      <c r="DN22" s="1">
        <f>+'Структура буйича'!DN137</f>
        <v>2</v>
      </c>
      <c r="DO22" s="1">
        <f>+'Структура буйича'!DO137</f>
        <v>0</v>
      </c>
      <c r="DP22" s="1">
        <f>+'Структура буйича'!DP137</f>
        <v>0</v>
      </c>
      <c r="DQ22" s="1">
        <f>+'Структура буйича'!DQ137</f>
        <v>562</v>
      </c>
      <c r="DR22" s="1">
        <f>+'Структура буйича'!DR137</f>
        <v>0</v>
      </c>
      <c r="DS22" s="1">
        <f>+'Структура буйича'!DS137</f>
        <v>0</v>
      </c>
      <c r="DT22" s="1">
        <f>+'Структура буйича'!DT137</f>
        <v>0</v>
      </c>
      <c r="DU22" s="1">
        <f>+'Структура буйича'!DU137</f>
        <v>0</v>
      </c>
      <c r="DV22" s="1">
        <f>+'Структура буйича'!DV137</f>
        <v>1</v>
      </c>
      <c r="DW22" s="1">
        <v>2</v>
      </c>
      <c r="DX22" s="1">
        <f>+'Структура буйича'!DX137</f>
        <v>152</v>
      </c>
      <c r="DY22" s="1">
        <f>+'Структура буйича'!DY137</f>
        <v>0</v>
      </c>
      <c r="DZ22" s="1">
        <f>+'Структура буйича'!DZ137</f>
        <v>0</v>
      </c>
      <c r="EA22" s="1">
        <f>+'Структура буйича'!EA137</f>
        <v>0</v>
      </c>
      <c r="EB22" s="1">
        <f>+'Структура буйича'!EB137</f>
        <v>1</v>
      </c>
      <c r="EC22" s="1">
        <f>+'Структура буйича'!EC137</f>
        <v>0</v>
      </c>
      <c r="ED22" s="1">
        <f>+'Структура буйича'!ED137</f>
        <v>1</v>
      </c>
      <c r="EE22" s="1">
        <f>+'Структура буйича'!EE137</f>
        <v>1</v>
      </c>
      <c r="EF22" s="1">
        <f>+'Структура буйича'!EF137</f>
        <v>20</v>
      </c>
      <c r="EG22" s="1">
        <f>+'Структура буйича'!EG137</f>
        <v>0</v>
      </c>
      <c r="EH22" s="1">
        <f>+'Структура буйича'!EH137</f>
        <v>0</v>
      </c>
      <c r="EI22" s="1">
        <f>+'Структура буйича'!EI137</f>
        <v>7</v>
      </c>
      <c r="EJ22" s="1">
        <f>+'Структура буйича'!EJ137</f>
        <v>0</v>
      </c>
      <c r="EK22" s="1">
        <f>+'Структура буйича'!EK137</f>
        <v>1</v>
      </c>
      <c r="EL22" s="1">
        <f>+'Структура буйича'!EL137</f>
        <v>23</v>
      </c>
      <c r="EM22" s="1">
        <f>+'Структура буйича'!EM137</f>
        <v>3</v>
      </c>
      <c r="EN22" s="1">
        <f>+'Структура буйича'!EN137</f>
        <v>0</v>
      </c>
      <c r="EO22" s="1">
        <f>+'Структура буйича'!EO137</f>
        <v>3</v>
      </c>
      <c r="EP22" s="1">
        <f>+'Структура буйича'!EP137</f>
        <v>0</v>
      </c>
      <c r="EQ22" s="1">
        <f>+'Структура буйича'!EQ137</f>
        <v>0</v>
      </c>
      <c r="ER22" s="1">
        <f>+'Структура буйича'!ER137</f>
        <v>0</v>
      </c>
      <c r="ES22" s="1">
        <f>+'Структура буйича'!ES137</f>
        <v>0</v>
      </c>
      <c r="ET22" s="1">
        <f>+'Структура буйича'!ET137</f>
        <v>0</v>
      </c>
      <c r="EU22" s="1">
        <f>+'Структура буйича'!EU137</f>
        <v>0</v>
      </c>
      <c r="EV22" s="1">
        <f>+'Структура буйича'!EV137</f>
        <v>0</v>
      </c>
      <c r="EW22" s="1">
        <f>+'Структура буйича'!EW137</f>
        <v>70</v>
      </c>
      <c r="EX22" s="1">
        <f>+'Структура буйича'!EX137</f>
        <v>0</v>
      </c>
      <c r="EY22" s="1">
        <f>+'Структура буйича'!EY137</f>
        <v>0</v>
      </c>
      <c r="EZ22" s="1">
        <f>+'Структура буйича'!EZ137</f>
        <v>0</v>
      </c>
      <c r="FA22" s="1">
        <f>+'Структура буйича'!FA137</f>
        <v>32</v>
      </c>
      <c r="FB22" s="1">
        <f>+'Структура буйича'!FB137</f>
        <v>0</v>
      </c>
      <c r="FC22" s="1">
        <f>+'Структура буйича'!FC137</f>
        <v>0</v>
      </c>
      <c r="FD22" s="1">
        <f>+'Структура буйича'!FD137</f>
        <v>4</v>
      </c>
      <c r="FE22" s="1">
        <f>+'Структура буйича'!FE137</f>
        <v>0</v>
      </c>
      <c r="FF22" s="1">
        <f>+'Структура буйича'!FF137</f>
        <v>72</v>
      </c>
      <c r="FG22" s="1">
        <f>+'Структура буйича'!FG137</f>
        <v>0</v>
      </c>
      <c r="FH22" s="1">
        <f>+'Структура буйича'!FH137</f>
        <v>0</v>
      </c>
      <c r="FI22" s="1">
        <f>+'Структура буйича'!FI137</f>
        <v>0</v>
      </c>
      <c r="FJ22" s="1">
        <f>+'Структура буйича'!FJ137</f>
        <v>0</v>
      </c>
      <c r="FK22" s="60">
        <f>+'Структура буйича'!FL85</f>
        <v>0</v>
      </c>
      <c r="FL22" s="60">
        <f>+'Структура буйича'!FL85</f>
        <v>0</v>
      </c>
      <c r="FM22" s="60">
        <f>+'Структура буйича'!FM137</f>
        <v>0</v>
      </c>
      <c r="FN22" s="67">
        <f t="shared" si="0"/>
        <v>2747</v>
      </c>
    </row>
    <row r="23" spans="1:170" ht="35.25" customHeight="1">
      <c r="A23" s="94"/>
      <c r="B23" s="88"/>
      <c r="C23" s="89" t="s">
        <v>12</v>
      </c>
      <c r="D23" s="90"/>
      <c r="E23" s="91"/>
      <c r="F23" s="5">
        <f>+F22</f>
        <v>34</v>
      </c>
      <c r="G23" s="5">
        <f aca="true" t="shared" si="16" ref="G23:BR23">+G22</f>
        <v>85</v>
      </c>
      <c r="H23" s="5">
        <f t="shared" si="16"/>
        <v>11</v>
      </c>
      <c r="I23" s="5">
        <f t="shared" si="16"/>
        <v>2</v>
      </c>
      <c r="J23" s="5">
        <f t="shared" si="16"/>
        <v>3</v>
      </c>
      <c r="K23" s="5">
        <f t="shared" si="16"/>
        <v>0</v>
      </c>
      <c r="L23" s="5">
        <f t="shared" si="16"/>
        <v>2</v>
      </c>
      <c r="M23" s="5">
        <f t="shared" si="16"/>
        <v>2</v>
      </c>
      <c r="N23" s="5">
        <f t="shared" si="16"/>
        <v>2</v>
      </c>
      <c r="O23" s="5">
        <f t="shared" si="16"/>
        <v>0</v>
      </c>
      <c r="P23" s="5">
        <f t="shared" si="16"/>
        <v>1</v>
      </c>
      <c r="Q23" s="5">
        <f t="shared" si="16"/>
        <v>3</v>
      </c>
      <c r="R23" s="5">
        <f t="shared" si="16"/>
        <v>5</v>
      </c>
      <c r="S23" s="5">
        <f t="shared" si="16"/>
        <v>0</v>
      </c>
      <c r="T23" s="5">
        <f t="shared" si="16"/>
        <v>0</v>
      </c>
      <c r="U23" s="5">
        <f t="shared" si="16"/>
        <v>153</v>
      </c>
      <c r="V23" s="5">
        <f t="shared" si="16"/>
        <v>0</v>
      </c>
      <c r="W23" s="5">
        <f t="shared" si="16"/>
        <v>0</v>
      </c>
      <c r="X23" s="5">
        <f t="shared" si="16"/>
        <v>0</v>
      </c>
      <c r="Y23" s="5">
        <f t="shared" si="16"/>
        <v>1</v>
      </c>
      <c r="Z23" s="5">
        <f t="shared" si="16"/>
        <v>0</v>
      </c>
      <c r="AA23" s="5">
        <f t="shared" si="16"/>
        <v>0</v>
      </c>
      <c r="AB23" s="5">
        <f t="shared" si="16"/>
        <v>0</v>
      </c>
      <c r="AC23" s="5">
        <f t="shared" si="16"/>
        <v>1</v>
      </c>
      <c r="AD23" s="5">
        <f t="shared" si="16"/>
        <v>0</v>
      </c>
      <c r="AE23" s="5">
        <f t="shared" si="16"/>
        <v>0</v>
      </c>
      <c r="AF23" s="5">
        <f t="shared" si="16"/>
        <v>1</v>
      </c>
      <c r="AG23" s="5">
        <f t="shared" si="16"/>
        <v>0</v>
      </c>
      <c r="AH23" s="5">
        <f t="shared" si="16"/>
        <v>1</v>
      </c>
      <c r="AI23" s="5">
        <f t="shared" si="16"/>
        <v>1</v>
      </c>
      <c r="AJ23" s="5">
        <f t="shared" si="16"/>
        <v>0</v>
      </c>
      <c r="AK23" s="5">
        <f t="shared" si="16"/>
        <v>1</v>
      </c>
      <c r="AL23" s="5">
        <f t="shared" si="16"/>
        <v>1</v>
      </c>
      <c r="AM23" s="5">
        <f t="shared" si="16"/>
        <v>6</v>
      </c>
      <c r="AN23" s="5">
        <f t="shared" si="16"/>
        <v>5</v>
      </c>
      <c r="AO23" s="5">
        <f t="shared" si="16"/>
        <v>6</v>
      </c>
      <c r="AP23" s="5">
        <f t="shared" si="16"/>
        <v>0</v>
      </c>
      <c r="AQ23" s="5">
        <f t="shared" si="16"/>
        <v>0</v>
      </c>
      <c r="AR23" s="5">
        <f t="shared" si="16"/>
        <v>1</v>
      </c>
      <c r="AS23" s="5">
        <f t="shared" si="16"/>
        <v>0</v>
      </c>
      <c r="AT23" s="5">
        <f t="shared" si="16"/>
        <v>1</v>
      </c>
      <c r="AU23" s="5">
        <f t="shared" si="16"/>
        <v>0</v>
      </c>
      <c r="AV23" s="5">
        <f t="shared" si="16"/>
        <v>0</v>
      </c>
      <c r="AW23" s="5">
        <f t="shared" si="16"/>
        <v>0</v>
      </c>
      <c r="AX23" s="5">
        <f t="shared" si="16"/>
        <v>0</v>
      </c>
      <c r="AY23" s="5">
        <f t="shared" si="16"/>
        <v>0</v>
      </c>
      <c r="AZ23" s="5">
        <f t="shared" si="16"/>
        <v>0</v>
      </c>
      <c r="BA23" s="5">
        <f t="shared" si="16"/>
        <v>0</v>
      </c>
      <c r="BB23" s="5">
        <f t="shared" si="16"/>
        <v>0</v>
      </c>
      <c r="BC23" s="5">
        <f t="shared" si="16"/>
        <v>0</v>
      </c>
      <c r="BD23" s="5">
        <f t="shared" si="16"/>
        <v>0</v>
      </c>
      <c r="BE23" s="5">
        <f t="shared" si="16"/>
        <v>0</v>
      </c>
      <c r="BF23" s="5">
        <f t="shared" si="16"/>
        <v>0</v>
      </c>
      <c r="BG23" s="5">
        <f t="shared" si="16"/>
        <v>0</v>
      </c>
      <c r="BH23" s="5">
        <f t="shared" si="16"/>
        <v>0</v>
      </c>
      <c r="BI23" s="5">
        <f t="shared" si="16"/>
        <v>0</v>
      </c>
      <c r="BJ23" s="5">
        <f t="shared" si="16"/>
        <v>0</v>
      </c>
      <c r="BK23" s="5">
        <f t="shared" si="16"/>
        <v>0</v>
      </c>
      <c r="BL23" s="5">
        <f t="shared" si="16"/>
        <v>0</v>
      </c>
      <c r="BM23" s="5">
        <f t="shared" si="16"/>
        <v>0</v>
      </c>
      <c r="BN23" s="5">
        <f t="shared" si="16"/>
        <v>0</v>
      </c>
      <c r="BO23" s="5">
        <f t="shared" si="16"/>
        <v>0</v>
      </c>
      <c r="BP23" s="5">
        <f t="shared" si="16"/>
        <v>0</v>
      </c>
      <c r="BQ23" s="5">
        <f t="shared" si="16"/>
        <v>0</v>
      </c>
      <c r="BR23" s="5">
        <f t="shared" si="16"/>
        <v>0</v>
      </c>
      <c r="BS23" s="5">
        <f aca="true" t="shared" si="17" ref="BS23:ED23">+BS22</f>
        <v>10</v>
      </c>
      <c r="BT23" s="5">
        <f t="shared" si="17"/>
        <v>0</v>
      </c>
      <c r="BU23" s="5">
        <f t="shared" si="17"/>
        <v>14</v>
      </c>
      <c r="BV23" s="5">
        <f t="shared" si="17"/>
        <v>0</v>
      </c>
      <c r="BW23" s="5">
        <f t="shared" si="17"/>
        <v>0</v>
      </c>
      <c r="BX23" s="5">
        <f t="shared" si="17"/>
        <v>0</v>
      </c>
      <c r="BY23" s="5">
        <f t="shared" si="17"/>
        <v>1</v>
      </c>
      <c r="BZ23" s="5">
        <f t="shared" si="17"/>
        <v>0</v>
      </c>
      <c r="CA23" s="5">
        <f t="shared" si="17"/>
        <v>0</v>
      </c>
      <c r="CB23" s="5">
        <f t="shared" si="17"/>
        <v>0</v>
      </c>
      <c r="CC23" s="5">
        <f t="shared" si="17"/>
        <v>0</v>
      </c>
      <c r="CD23" s="5">
        <f t="shared" si="17"/>
        <v>0</v>
      </c>
      <c r="CE23" s="5">
        <f t="shared" si="17"/>
        <v>0</v>
      </c>
      <c r="CF23" s="5">
        <f t="shared" si="17"/>
        <v>0</v>
      </c>
      <c r="CG23" s="5">
        <f t="shared" si="17"/>
        <v>0</v>
      </c>
      <c r="CH23" s="5">
        <f t="shared" si="17"/>
        <v>0</v>
      </c>
      <c r="CI23" s="5">
        <f t="shared" si="17"/>
        <v>0</v>
      </c>
      <c r="CJ23" s="5">
        <f t="shared" si="17"/>
        <v>0</v>
      </c>
      <c r="CK23" s="5">
        <f t="shared" si="17"/>
        <v>0</v>
      </c>
      <c r="CL23" s="5">
        <f t="shared" si="17"/>
        <v>0</v>
      </c>
      <c r="CM23" s="5">
        <f t="shared" si="17"/>
        <v>0</v>
      </c>
      <c r="CN23" s="5">
        <f t="shared" si="17"/>
        <v>1</v>
      </c>
      <c r="CO23" s="5">
        <f t="shared" si="17"/>
        <v>0</v>
      </c>
      <c r="CP23" s="5">
        <f t="shared" si="17"/>
        <v>0</v>
      </c>
      <c r="CQ23" s="5">
        <f t="shared" si="17"/>
        <v>0</v>
      </c>
      <c r="CR23" s="5">
        <f t="shared" si="17"/>
        <v>0</v>
      </c>
      <c r="CS23" s="5">
        <f t="shared" si="17"/>
        <v>0</v>
      </c>
      <c r="CT23" s="5">
        <f t="shared" si="17"/>
        <v>0</v>
      </c>
      <c r="CU23" s="5">
        <f t="shared" si="17"/>
        <v>0</v>
      </c>
      <c r="CV23" s="5">
        <f t="shared" si="17"/>
        <v>0</v>
      </c>
      <c r="CW23" s="5">
        <f t="shared" si="17"/>
        <v>0</v>
      </c>
      <c r="CX23" s="5">
        <f t="shared" si="17"/>
        <v>0</v>
      </c>
      <c r="CY23" s="5">
        <f t="shared" si="17"/>
        <v>0</v>
      </c>
      <c r="CZ23" s="5">
        <f t="shared" si="17"/>
        <v>302</v>
      </c>
      <c r="DA23" s="5">
        <f t="shared" si="17"/>
        <v>241</v>
      </c>
      <c r="DB23" s="5">
        <f t="shared" si="17"/>
        <v>520</v>
      </c>
      <c r="DC23" s="5">
        <f t="shared" si="17"/>
        <v>0</v>
      </c>
      <c r="DD23" s="5">
        <f t="shared" si="17"/>
        <v>0</v>
      </c>
      <c r="DE23" s="5">
        <f t="shared" si="17"/>
        <v>200</v>
      </c>
      <c r="DF23" s="5">
        <f t="shared" si="17"/>
        <v>12</v>
      </c>
      <c r="DG23" s="5">
        <f t="shared" si="17"/>
        <v>40</v>
      </c>
      <c r="DH23" s="5">
        <f t="shared" si="17"/>
        <v>120</v>
      </c>
      <c r="DI23" s="5">
        <f t="shared" si="17"/>
        <v>0</v>
      </c>
      <c r="DJ23" s="5">
        <f t="shared" si="17"/>
        <v>0</v>
      </c>
      <c r="DK23" s="5">
        <f t="shared" si="17"/>
        <v>0</v>
      </c>
      <c r="DL23" s="5">
        <f t="shared" si="17"/>
        <v>0</v>
      </c>
      <c r="DM23" s="5">
        <f t="shared" si="17"/>
        <v>0</v>
      </c>
      <c r="DN23" s="5">
        <f t="shared" si="17"/>
        <v>2</v>
      </c>
      <c r="DO23" s="5">
        <f t="shared" si="17"/>
        <v>0</v>
      </c>
      <c r="DP23" s="5">
        <f t="shared" si="17"/>
        <v>0</v>
      </c>
      <c r="DQ23" s="5">
        <f t="shared" si="17"/>
        <v>562</v>
      </c>
      <c r="DR23" s="5">
        <f t="shared" si="17"/>
        <v>0</v>
      </c>
      <c r="DS23" s="5">
        <f t="shared" si="17"/>
        <v>0</v>
      </c>
      <c r="DT23" s="5">
        <f t="shared" si="17"/>
        <v>0</v>
      </c>
      <c r="DU23" s="5">
        <f t="shared" si="17"/>
        <v>0</v>
      </c>
      <c r="DV23" s="5">
        <f t="shared" si="17"/>
        <v>1</v>
      </c>
      <c r="DW23" s="5">
        <f t="shared" si="17"/>
        <v>2</v>
      </c>
      <c r="DX23" s="5">
        <f t="shared" si="17"/>
        <v>152</v>
      </c>
      <c r="DY23" s="5">
        <f t="shared" si="17"/>
        <v>0</v>
      </c>
      <c r="DZ23" s="5">
        <f t="shared" si="17"/>
        <v>0</v>
      </c>
      <c r="EA23" s="5">
        <f t="shared" si="17"/>
        <v>0</v>
      </c>
      <c r="EB23" s="5">
        <f t="shared" si="17"/>
        <v>1</v>
      </c>
      <c r="EC23" s="5">
        <f t="shared" si="17"/>
        <v>0</v>
      </c>
      <c r="ED23" s="5">
        <f t="shared" si="17"/>
        <v>1</v>
      </c>
      <c r="EE23" s="5">
        <f aca="true" t="shared" si="18" ref="EE23:FM23">+EE22</f>
        <v>1</v>
      </c>
      <c r="EF23" s="5">
        <f t="shared" si="18"/>
        <v>20</v>
      </c>
      <c r="EG23" s="5">
        <f t="shared" si="18"/>
        <v>0</v>
      </c>
      <c r="EH23" s="5">
        <f t="shared" si="18"/>
        <v>0</v>
      </c>
      <c r="EI23" s="5">
        <f t="shared" si="18"/>
        <v>7</v>
      </c>
      <c r="EJ23" s="5">
        <f t="shared" si="18"/>
        <v>0</v>
      </c>
      <c r="EK23" s="5">
        <f t="shared" si="18"/>
        <v>1</v>
      </c>
      <c r="EL23" s="5">
        <f t="shared" si="18"/>
        <v>23</v>
      </c>
      <c r="EM23" s="5">
        <f t="shared" si="18"/>
        <v>3</v>
      </c>
      <c r="EN23" s="5">
        <f t="shared" si="18"/>
        <v>0</v>
      </c>
      <c r="EO23" s="5">
        <f t="shared" si="18"/>
        <v>3</v>
      </c>
      <c r="EP23" s="5">
        <f t="shared" si="18"/>
        <v>0</v>
      </c>
      <c r="EQ23" s="5">
        <f t="shared" si="18"/>
        <v>0</v>
      </c>
      <c r="ER23" s="5">
        <f t="shared" si="18"/>
        <v>0</v>
      </c>
      <c r="ES23" s="5">
        <f t="shared" si="18"/>
        <v>0</v>
      </c>
      <c r="ET23" s="5">
        <f t="shared" si="18"/>
        <v>0</v>
      </c>
      <c r="EU23" s="5">
        <f t="shared" si="18"/>
        <v>0</v>
      </c>
      <c r="EV23" s="5">
        <f t="shared" si="18"/>
        <v>0</v>
      </c>
      <c r="EW23" s="5">
        <f t="shared" si="18"/>
        <v>70</v>
      </c>
      <c r="EX23" s="5">
        <f t="shared" si="18"/>
        <v>0</v>
      </c>
      <c r="EY23" s="5">
        <f t="shared" si="18"/>
        <v>0</v>
      </c>
      <c r="EZ23" s="5">
        <f t="shared" si="18"/>
        <v>0</v>
      </c>
      <c r="FA23" s="5">
        <f t="shared" si="18"/>
        <v>32</v>
      </c>
      <c r="FB23" s="5">
        <f t="shared" si="18"/>
        <v>0</v>
      </c>
      <c r="FC23" s="5">
        <f t="shared" si="18"/>
        <v>0</v>
      </c>
      <c r="FD23" s="5">
        <f t="shared" si="18"/>
        <v>4</v>
      </c>
      <c r="FE23" s="5">
        <f t="shared" si="18"/>
        <v>0</v>
      </c>
      <c r="FF23" s="5">
        <f t="shared" si="18"/>
        <v>72</v>
      </c>
      <c r="FG23" s="5">
        <f t="shared" si="18"/>
        <v>0</v>
      </c>
      <c r="FH23" s="5">
        <f t="shared" si="18"/>
        <v>0</v>
      </c>
      <c r="FI23" s="5">
        <f t="shared" si="18"/>
        <v>0</v>
      </c>
      <c r="FJ23" s="5">
        <f t="shared" si="18"/>
        <v>0</v>
      </c>
      <c r="FK23" s="60">
        <f>+'Структура буйича'!FL86</f>
        <v>0</v>
      </c>
      <c r="FL23" s="60">
        <f>+'Структура буйича'!FL86</f>
        <v>0</v>
      </c>
      <c r="FM23" s="63">
        <f t="shared" si="18"/>
        <v>0</v>
      </c>
      <c r="FN23" s="67">
        <f t="shared" si="0"/>
        <v>2747</v>
      </c>
    </row>
    <row r="24" spans="1:170" ht="35.25" customHeight="1">
      <c r="A24" s="92">
        <v>6</v>
      </c>
      <c r="B24" s="87" t="s">
        <v>220</v>
      </c>
      <c r="C24" s="15" t="s">
        <v>480</v>
      </c>
      <c r="D24" s="15" t="s">
        <v>481</v>
      </c>
      <c r="E24" s="15" t="s">
        <v>418</v>
      </c>
      <c r="F24" s="1">
        <f>+'Структура буйича'!F139</f>
        <v>0</v>
      </c>
      <c r="G24" s="1">
        <f>+'Структура буйича'!G139</f>
        <v>0</v>
      </c>
      <c r="H24" s="1">
        <f>+'Структура буйича'!H139</f>
        <v>0</v>
      </c>
      <c r="I24" s="1">
        <f>+'Структура буйича'!I139</f>
        <v>0</v>
      </c>
      <c r="J24" s="1">
        <f>+'Структура буйича'!J139</f>
        <v>0</v>
      </c>
      <c r="K24" s="1">
        <f>+'Структура буйича'!K139</f>
        <v>0</v>
      </c>
      <c r="L24" s="1">
        <f>+'Структура буйича'!L139</f>
        <v>0</v>
      </c>
      <c r="M24" s="1">
        <f>+'Структура буйича'!M139</f>
        <v>3</v>
      </c>
      <c r="N24" s="1">
        <f>+'Структура буйича'!N139</f>
        <v>0</v>
      </c>
      <c r="O24" s="1">
        <f>+'Структура буйича'!O139</f>
        <v>0</v>
      </c>
      <c r="P24" s="1">
        <f>+'Структура буйича'!P139</f>
        <v>0</v>
      </c>
      <c r="Q24" s="1">
        <f>+'Структура буйича'!Q139</f>
        <v>0</v>
      </c>
      <c r="R24" s="1">
        <f>+'Структура буйича'!R139</f>
        <v>0</v>
      </c>
      <c r="S24" s="1">
        <f>+'Структура буйича'!S139</f>
        <v>0</v>
      </c>
      <c r="T24" s="1">
        <f>+'Структура буйича'!T139</f>
        <v>0</v>
      </c>
      <c r="U24" s="1">
        <f>+'Структура буйича'!U139</f>
        <v>7</v>
      </c>
      <c r="V24" s="1">
        <f>+'Структура буйича'!V139</f>
        <v>0</v>
      </c>
      <c r="W24" s="1">
        <f>+'Структура буйича'!W139</f>
        <v>0</v>
      </c>
      <c r="X24" s="1">
        <f>+'Структура буйича'!X139</f>
        <v>0</v>
      </c>
      <c r="Y24" s="1">
        <f>+'Структура буйича'!Y139</f>
        <v>0</v>
      </c>
      <c r="Z24" s="1">
        <f>+'Структура буйича'!Z139</f>
        <v>0</v>
      </c>
      <c r="AA24" s="1">
        <f>+'Структура буйича'!AA139</f>
        <v>0</v>
      </c>
      <c r="AB24" s="1">
        <f>+'Структура буйича'!AB139</f>
        <v>0</v>
      </c>
      <c r="AC24" s="1">
        <f>+'Структура буйича'!AC139</f>
        <v>0</v>
      </c>
      <c r="AD24" s="1">
        <f>+'Структура буйича'!AD139</f>
        <v>0</v>
      </c>
      <c r="AE24" s="1">
        <f>+'Структура буйича'!AE139</f>
        <v>0</v>
      </c>
      <c r="AF24" s="1">
        <f>+'Структура буйича'!AF139</f>
        <v>1</v>
      </c>
      <c r="AG24" s="1">
        <f>+'Структура буйича'!AG139</f>
        <v>0</v>
      </c>
      <c r="AH24" s="1">
        <f>+'Структура буйича'!AH139</f>
        <v>2</v>
      </c>
      <c r="AI24" s="1">
        <f>+'Структура буйича'!AI139</f>
        <v>2</v>
      </c>
      <c r="AJ24" s="1">
        <f>+'Структура буйича'!AJ139</f>
        <v>0</v>
      </c>
      <c r="AK24" s="1">
        <f>+'Структура буйича'!AK139</f>
        <v>0</v>
      </c>
      <c r="AL24" s="1">
        <f>+'Структура буйича'!AL139</f>
        <v>0</v>
      </c>
      <c r="AM24" s="1">
        <f>+'Структура буйича'!AM139</f>
        <v>1</v>
      </c>
      <c r="AN24" s="1">
        <f>+'Структура буйича'!AN139</f>
        <v>1</v>
      </c>
      <c r="AO24" s="1">
        <f>+'Структура буйича'!AO139</f>
        <v>0</v>
      </c>
      <c r="AP24" s="1">
        <f>+'Структура буйича'!AP139</f>
        <v>0</v>
      </c>
      <c r="AQ24" s="1">
        <f>+'Структура буйича'!AQ139</f>
        <v>0</v>
      </c>
      <c r="AR24" s="1">
        <f>+'Структура буйича'!AR139</f>
        <v>0</v>
      </c>
      <c r="AS24" s="1">
        <f>+'Структура буйича'!AS139</f>
        <v>0</v>
      </c>
      <c r="AT24" s="1">
        <f>+'Структура буйича'!AT139</f>
        <v>0</v>
      </c>
      <c r="AU24" s="1">
        <f>+'Структура буйича'!AU139</f>
        <v>0</v>
      </c>
      <c r="AV24" s="1">
        <f>+'Структура буйича'!AV139</f>
        <v>0</v>
      </c>
      <c r="AW24" s="1">
        <f>+'Структура буйича'!AW139</f>
        <v>0</v>
      </c>
      <c r="AX24" s="1">
        <f>+'Структура буйича'!AX139</f>
        <v>0</v>
      </c>
      <c r="AY24" s="1">
        <f>+'Структура буйича'!AY139</f>
        <v>0</v>
      </c>
      <c r="AZ24" s="1">
        <f>+'Структура буйича'!AZ139</f>
        <v>0</v>
      </c>
      <c r="BA24" s="1">
        <f>+'Структура буйича'!BA139</f>
        <v>0</v>
      </c>
      <c r="BB24" s="1">
        <f>+'Структура буйича'!BB139</f>
        <v>0</v>
      </c>
      <c r="BC24" s="1">
        <f>+'Структура буйича'!BC139</f>
        <v>0</v>
      </c>
      <c r="BD24" s="1">
        <f>+'Структура буйича'!BD139</f>
        <v>0</v>
      </c>
      <c r="BE24" s="1">
        <f>+'Структура буйича'!BE139</f>
        <v>0</v>
      </c>
      <c r="BF24" s="1">
        <f>+'Структура буйича'!BF139</f>
        <v>0</v>
      </c>
      <c r="BG24" s="1">
        <f>+'Структура буйича'!BG139</f>
        <v>0</v>
      </c>
      <c r="BH24" s="1">
        <f>+'Структура буйича'!BH139</f>
        <v>0</v>
      </c>
      <c r="BI24" s="1">
        <f>+'Структура буйича'!BI139</f>
        <v>0</v>
      </c>
      <c r="BJ24" s="1">
        <f>+'Структура буйича'!BJ139</f>
        <v>0</v>
      </c>
      <c r="BK24" s="1">
        <f>+'Структура буйича'!BK139</f>
        <v>0</v>
      </c>
      <c r="BL24" s="1">
        <f>+'Структура буйича'!BL139</f>
        <v>0</v>
      </c>
      <c r="BM24" s="1">
        <f>+'Структура буйича'!BM139</f>
        <v>0</v>
      </c>
      <c r="BN24" s="1">
        <f>+'Структура буйича'!BN139</f>
        <v>0</v>
      </c>
      <c r="BO24" s="1">
        <f>+'Структура буйича'!BO139</f>
        <v>0</v>
      </c>
      <c r="BP24" s="1">
        <f>+'Структура буйича'!BP139</f>
        <v>0</v>
      </c>
      <c r="BQ24" s="1">
        <f>+'Структура буйича'!BQ139</f>
        <v>0</v>
      </c>
      <c r="BR24" s="1">
        <f>+'Структура буйича'!BR139</f>
        <v>0</v>
      </c>
      <c r="BS24" s="1">
        <f>+'Структура буйича'!BS139</f>
        <v>0</v>
      </c>
      <c r="BT24" s="1">
        <f>+'Структура буйича'!BT139</f>
        <v>0</v>
      </c>
      <c r="BU24" s="1">
        <f>+'Структура буйича'!BU139</f>
        <v>0</v>
      </c>
      <c r="BV24" s="1">
        <f>+'Структура буйича'!BV139</f>
        <v>0</v>
      </c>
      <c r="BW24" s="1">
        <f>+'Структура буйича'!BW139</f>
        <v>0</v>
      </c>
      <c r="BX24" s="1">
        <f>+'Структура буйича'!BX139</f>
        <v>0</v>
      </c>
      <c r="BY24" s="1">
        <f>+'Структура буйича'!BY139</f>
        <v>0</v>
      </c>
      <c r="BZ24" s="1">
        <f>+'Структура буйича'!BZ139</f>
        <v>0</v>
      </c>
      <c r="CA24" s="1">
        <f>+'Структура буйича'!CA139</f>
        <v>0</v>
      </c>
      <c r="CB24" s="1">
        <f>+'Структура буйича'!CB139</f>
        <v>0</v>
      </c>
      <c r="CC24" s="1">
        <f>+'Структура буйича'!CC139</f>
        <v>0</v>
      </c>
      <c r="CD24" s="1">
        <f>+'Структура буйича'!CD139</f>
        <v>0</v>
      </c>
      <c r="CE24" s="1">
        <f>+'Структура буйича'!CE139</f>
        <v>0</v>
      </c>
      <c r="CF24" s="1">
        <f>+'Структура буйича'!CF139</f>
        <v>0</v>
      </c>
      <c r="CG24" s="1">
        <f>+'Структура буйича'!CG139</f>
        <v>0</v>
      </c>
      <c r="CH24" s="1">
        <f>+'Структура буйича'!CH139</f>
        <v>0</v>
      </c>
      <c r="CI24" s="1">
        <f>+'Структура буйича'!CI139</f>
        <v>0</v>
      </c>
      <c r="CJ24" s="1">
        <f>+'Структура буйича'!CJ139</f>
        <v>0</v>
      </c>
      <c r="CK24" s="1">
        <f>+'Структура буйича'!CK139</f>
        <v>0</v>
      </c>
      <c r="CL24" s="1">
        <f>+'Структура буйича'!CL139</f>
        <v>0</v>
      </c>
      <c r="CM24" s="1">
        <f>+'Структура буйича'!CM139</f>
        <v>0</v>
      </c>
      <c r="CN24" s="1">
        <f>+'Структура буйича'!CN139</f>
        <v>0</v>
      </c>
      <c r="CO24" s="1">
        <f>+'Структура буйича'!CO139</f>
        <v>0</v>
      </c>
      <c r="CP24" s="1">
        <f>+'Структура буйича'!CP139</f>
        <v>0</v>
      </c>
      <c r="CQ24" s="1">
        <f>+'Структура буйича'!CQ139</f>
        <v>0</v>
      </c>
      <c r="CR24" s="1">
        <f>+'Структура буйича'!CR139</f>
        <v>0</v>
      </c>
      <c r="CS24" s="1">
        <f>+'Структура буйича'!CS139</f>
        <v>0</v>
      </c>
      <c r="CT24" s="1">
        <f>+'Структура буйича'!CT139</f>
        <v>0</v>
      </c>
      <c r="CU24" s="1">
        <f>+'Структура буйича'!CU139</f>
        <v>0</v>
      </c>
      <c r="CV24" s="1">
        <f>+'Структура буйича'!CV139</f>
        <v>0</v>
      </c>
      <c r="CW24" s="1">
        <f>+'Структура буйича'!CW139</f>
        <v>0</v>
      </c>
      <c r="CX24" s="1">
        <f>+'Структура буйича'!CX139</f>
        <v>0</v>
      </c>
      <c r="CY24" s="1">
        <f>+'Структура буйича'!CY139</f>
        <v>0</v>
      </c>
      <c r="CZ24" s="1">
        <f>+'Структура буйича'!CZ139</f>
        <v>0</v>
      </c>
      <c r="DA24" s="1">
        <f>+'Структура буйича'!DA139</f>
        <v>0</v>
      </c>
      <c r="DB24" s="1">
        <f>+'Структура буйича'!DB139</f>
        <v>0</v>
      </c>
      <c r="DC24" s="1">
        <f>+'Структура буйича'!DC139</f>
        <v>0</v>
      </c>
      <c r="DD24" s="1">
        <f>+'Структура буйича'!DD139</f>
        <v>0</v>
      </c>
      <c r="DE24" s="1">
        <f>+'Структура буйича'!DE139</f>
        <v>0</v>
      </c>
      <c r="DF24" s="1">
        <f>+'Структура буйича'!DF139</f>
        <v>0</v>
      </c>
      <c r="DG24" s="1">
        <f>+'Структура буйича'!DG139</f>
        <v>0</v>
      </c>
      <c r="DH24" s="1">
        <f>+'Структура буйича'!DH139</f>
        <v>0</v>
      </c>
      <c r="DI24" s="1">
        <f>+'Структура буйича'!DI139</f>
        <v>10</v>
      </c>
      <c r="DJ24" s="1">
        <f>+'Структура буйича'!DJ139</f>
        <v>108</v>
      </c>
      <c r="DK24" s="1">
        <f>+'Структура буйича'!DK139</f>
        <v>0</v>
      </c>
      <c r="DL24" s="1">
        <f>+'Структура буйича'!DL139</f>
        <v>8</v>
      </c>
      <c r="DM24" s="1">
        <f>+'Структура буйича'!DM139</f>
        <v>0</v>
      </c>
      <c r="DN24" s="1">
        <f>+'Структура буйича'!DN139</f>
        <v>0</v>
      </c>
      <c r="DO24" s="1">
        <f>+'Структура буйича'!DO139</f>
        <v>0</v>
      </c>
      <c r="DP24" s="1">
        <f>+'Структура буйича'!DP139</f>
        <v>0</v>
      </c>
      <c r="DQ24" s="1">
        <f>+'Структура буйича'!DQ139</f>
        <v>96</v>
      </c>
      <c r="DR24" s="1">
        <f>+'Структура буйича'!DR139</f>
        <v>0</v>
      </c>
      <c r="DS24" s="1">
        <f>+'Структура буйича'!DS139</f>
        <v>0</v>
      </c>
      <c r="DT24" s="1">
        <f>+'Структура буйича'!DT139</f>
        <v>0</v>
      </c>
      <c r="DU24" s="1">
        <f>+'Структура буйича'!DU139</f>
        <v>0</v>
      </c>
      <c r="DV24" s="1">
        <f>+'Структура буйича'!DV139</f>
        <v>0</v>
      </c>
      <c r="DW24" s="1">
        <f>+'Структура буйича'!DW139</f>
        <v>18</v>
      </c>
      <c r="DX24" s="1">
        <f>+'Структура буйича'!DX139</f>
        <v>1</v>
      </c>
      <c r="DY24" s="1">
        <f>+'Структура буйича'!DY139</f>
        <v>0</v>
      </c>
      <c r="DZ24" s="1">
        <f>+'Структура буйича'!DZ139</f>
        <v>0</v>
      </c>
      <c r="EA24" s="1">
        <f>+'Структура буйича'!EA139</f>
        <v>0</v>
      </c>
      <c r="EB24" s="1">
        <f>+'Структура буйича'!EB139</f>
        <v>0</v>
      </c>
      <c r="EC24" s="1">
        <f>+'Структура буйича'!EC139</f>
        <v>0</v>
      </c>
      <c r="ED24" s="1">
        <f>+'Структура буйича'!ED139</f>
        <v>0</v>
      </c>
      <c r="EE24" s="1">
        <f>+'Структура буйича'!EE139</f>
        <v>0</v>
      </c>
      <c r="EF24" s="1">
        <f>+'Структура буйича'!EF139</f>
        <v>0</v>
      </c>
      <c r="EG24" s="1">
        <f>+'Структура буйича'!EG139</f>
        <v>0</v>
      </c>
      <c r="EH24" s="1">
        <f>+'Структура буйича'!EH139</f>
        <v>2</v>
      </c>
      <c r="EI24" s="1">
        <f>+'Структура буйича'!EI139</f>
        <v>4</v>
      </c>
      <c r="EJ24" s="1">
        <f>+'Структура буйича'!EJ139</f>
        <v>0</v>
      </c>
      <c r="EK24" s="1">
        <f>+'Структура буйича'!EK139</f>
        <v>0</v>
      </c>
      <c r="EL24" s="1">
        <f>+'Структура буйича'!EL139</f>
        <v>0</v>
      </c>
      <c r="EM24" s="1">
        <f>+'Структура буйича'!EM139</f>
        <v>0</v>
      </c>
      <c r="EN24" s="1">
        <f>+'Структура буйича'!EN139</f>
        <v>1</v>
      </c>
      <c r="EO24" s="1">
        <f>+'Структура буйича'!EO139</f>
        <v>0</v>
      </c>
      <c r="EP24" s="1">
        <f>+'Структура буйича'!EP139</f>
        <v>0</v>
      </c>
      <c r="EQ24" s="1">
        <f>+'Структура буйича'!EQ139</f>
        <v>0</v>
      </c>
      <c r="ER24" s="1">
        <f>+'Структура буйича'!ER139</f>
        <v>0</v>
      </c>
      <c r="ES24" s="1">
        <f>+'Структура буйича'!ES139</f>
        <v>0</v>
      </c>
      <c r="ET24" s="1">
        <f>+'Структура буйича'!ET139</f>
        <v>0</v>
      </c>
      <c r="EU24" s="1">
        <f>+'Структура буйича'!EU139</f>
        <v>0</v>
      </c>
      <c r="EV24" s="1">
        <f>+'Структура буйича'!EV139</f>
        <v>0</v>
      </c>
      <c r="EW24" s="1">
        <f>+'Структура буйича'!EW139</f>
        <v>0</v>
      </c>
      <c r="EX24" s="1">
        <f>+'Структура буйича'!EX139</f>
        <v>0</v>
      </c>
      <c r="EY24" s="1">
        <f>+'Структура буйича'!EY139</f>
        <v>0</v>
      </c>
      <c r="EZ24" s="1">
        <f>+'Структура буйича'!EZ139</f>
        <v>0</v>
      </c>
      <c r="FA24" s="1">
        <f>+'Структура буйича'!FA139</f>
        <v>10</v>
      </c>
      <c r="FB24" s="1">
        <f>+'Структура буйича'!FB139</f>
        <v>0</v>
      </c>
      <c r="FC24" s="1">
        <f>+'Структура буйича'!FC139</f>
        <v>0</v>
      </c>
      <c r="FD24" s="1">
        <f>+'Структура буйича'!FD139</f>
        <v>0</v>
      </c>
      <c r="FE24" s="1">
        <f>+'Структура буйича'!FE139</f>
        <v>0</v>
      </c>
      <c r="FF24" s="1">
        <f>+'Структура буйича'!FF139</f>
        <v>0</v>
      </c>
      <c r="FG24" s="1">
        <f>+'Структура буйича'!FG139</f>
        <v>0</v>
      </c>
      <c r="FH24" s="1">
        <f>+'Структура буйича'!FH139</f>
        <v>0</v>
      </c>
      <c r="FI24" s="1">
        <f>+'Структура буйича'!FI139</f>
        <v>0</v>
      </c>
      <c r="FJ24" s="1">
        <f>+'Структура буйича'!FJ139</f>
        <v>0</v>
      </c>
      <c r="FK24" s="60">
        <f>+'Структура буйича'!FL87</f>
        <v>0</v>
      </c>
      <c r="FL24" s="60">
        <f>+'Структура буйича'!FL87</f>
        <v>0</v>
      </c>
      <c r="FM24" s="60">
        <f>+'Структура буйича'!FM139</f>
        <v>0</v>
      </c>
      <c r="FN24" s="67">
        <f t="shared" si="0"/>
        <v>275</v>
      </c>
    </row>
    <row r="25" spans="1:170" s="22" customFormat="1" ht="36.75" customHeight="1" thickBot="1">
      <c r="A25" s="94"/>
      <c r="B25" s="88"/>
      <c r="C25" s="89" t="s">
        <v>12</v>
      </c>
      <c r="D25" s="90"/>
      <c r="E25" s="91"/>
      <c r="F25" s="44">
        <f>+F24</f>
        <v>0</v>
      </c>
      <c r="G25" s="57">
        <f aca="true" t="shared" si="19" ref="G25:BR25">+G24</f>
        <v>0</v>
      </c>
      <c r="H25" s="57">
        <f t="shared" si="19"/>
        <v>0</v>
      </c>
      <c r="I25" s="57">
        <f t="shared" si="19"/>
        <v>0</v>
      </c>
      <c r="J25" s="57">
        <f t="shared" si="19"/>
        <v>0</v>
      </c>
      <c r="K25" s="57">
        <f t="shared" si="19"/>
        <v>0</v>
      </c>
      <c r="L25" s="57">
        <f t="shared" si="19"/>
        <v>0</v>
      </c>
      <c r="M25" s="57">
        <f t="shared" si="19"/>
        <v>3</v>
      </c>
      <c r="N25" s="57">
        <f t="shared" si="19"/>
        <v>0</v>
      </c>
      <c r="O25" s="57">
        <f t="shared" si="19"/>
        <v>0</v>
      </c>
      <c r="P25" s="57">
        <f t="shared" si="19"/>
        <v>0</v>
      </c>
      <c r="Q25" s="57">
        <f t="shared" si="19"/>
        <v>0</v>
      </c>
      <c r="R25" s="57">
        <f t="shared" si="19"/>
        <v>0</v>
      </c>
      <c r="S25" s="57">
        <f t="shared" si="19"/>
        <v>0</v>
      </c>
      <c r="T25" s="57">
        <f t="shared" si="19"/>
        <v>0</v>
      </c>
      <c r="U25" s="57">
        <f t="shared" si="19"/>
        <v>7</v>
      </c>
      <c r="V25" s="57">
        <f t="shared" si="19"/>
        <v>0</v>
      </c>
      <c r="W25" s="57">
        <f t="shared" si="19"/>
        <v>0</v>
      </c>
      <c r="X25" s="57">
        <f t="shared" si="19"/>
        <v>0</v>
      </c>
      <c r="Y25" s="57">
        <f t="shared" si="19"/>
        <v>0</v>
      </c>
      <c r="Z25" s="57">
        <f t="shared" si="19"/>
        <v>0</v>
      </c>
      <c r="AA25" s="57">
        <f t="shared" si="19"/>
        <v>0</v>
      </c>
      <c r="AB25" s="57">
        <f t="shared" si="19"/>
        <v>0</v>
      </c>
      <c r="AC25" s="57">
        <f t="shared" si="19"/>
        <v>0</v>
      </c>
      <c r="AD25" s="57">
        <f t="shared" si="19"/>
        <v>0</v>
      </c>
      <c r="AE25" s="57">
        <f t="shared" si="19"/>
        <v>0</v>
      </c>
      <c r="AF25" s="57">
        <f t="shared" si="19"/>
        <v>1</v>
      </c>
      <c r="AG25" s="57">
        <f t="shared" si="19"/>
        <v>0</v>
      </c>
      <c r="AH25" s="57">
        <f t="shared" si="19"/>
        <v>2</v>
      </c>
      <c r="AI25" s="57">
        <f t="shared" si="19"/>
        <v>2</v>
      </c>
      <c r="AJ25" s="57">
        <f t="shared" si="19"/>
        <v>0</v>
      </c>
      <c r="AK25" s="57">
        <f t="shared" si="19"/>
        <v>0</v>
      </c>
      <c r="AL25" s="57">
        <f t="shared" si="19"/>
        <v>0</v>
      </c>
      <c r="AM25" s="57">
        <f t="shared" si="19"/>
        <v>1</v>
      </c>
      <c r="AN25" s="57">
        <f t="shared" si="19"/>
        <v>1</v>
      </c>
      <c r="AO25" s="57">
        <f t="shared" si="19"/>
        <v>0</v>
      </c>
      <c r="AP25" s="57">
        <f t="shared" si="19"/>
        <v>0</v>
      </c>
      <c r="AQ25" s="57">
        <f t="shared" si="19"/>
        <v>0</v>
      </c>
      <c r="AR25" s="57">
        <f t="shared" si="19"/>
        <v>0</v>
      </c>
      <c r="AS25" s="57">
        <f t="shared" si="19"/>
        <v>0</v>
      </c>
      <c r="AT25" s="57">
        <f t="shared" si="19"/>
        <v>0</v>
      </c>
      <c r="AU25" s="57">
        <f t="shared" si="19"/>
        <v>0</v>
      </c>
      <c r="AV25" s="57">
        <f t="shared" si="19"/>
        <v>0</v>
      </c>
      <c r="AW25" s="57">
        <f t="shared" si="19"/>
        <v>0</v>
      </c>
      <c r="AX25" s="57">
        <f t="shared" si="19"/>
        <v>0</v>
      </c>
      <c r="AY25" s="57">
        <f t="shared" si="19"/>
        <v>0</v>
      </c>
      <c r="AZ25" s="57">
        <f t="shared" si="19"/>
        <v>0</v>
      </c>
      <c r="BA25" s="57">
        <f t="shared" si="19"/>
        <v>0</v>
      </c>
      <c r="BB25" s="57">
        <f t="shared" si="19"/>
        <v>0</v>
      </c>
      <c r="BC25" s="57">
        <f t="shared" si="19"/>
        <v>0</v>
      </c>
      <c r="BD25" s="57">
        <f t="shared" si="19"/>
        <v>0</v>
      </c>
      <c r="BE25" s="57">
        <f t="shared" si="19"/>
        <v>0</v>
      </c>
      <c r="BF25" s="57">
        <f t="shared" si="19"/>
        <v>0</v>
      </c>
      <c r="BG25" s="57">
        <f t="shared" si="19"/>
        <v>0</v>
      </c>
      <c r="BH25" s="57">
        <f t="shared" si="19"/>
        <v>0</v>
      </c>
      <c r="BI25" s="57">
        <f t="shared" si="19"/>
        <v>0</v>
      </c>
      <c r="BJ25" s="57">
        <f t="shared" si="19"/>
        <v>0</v>
      </c>
      <c r="BK25" s="57">
        <f t="shared" si="19"/>
        <v>0</v>
      </c>
      <c r="BL25" s="57">
        <f t="shared" si="19"/>
        <v>0</v>
      </c>
      <c r="BM25" s="57">
        <f t="shared" si="19"/>
        <v>0</v>
      </c>
      <c r="BN25" s="57">
        <f t="shared" si="19"/>
        <v>0</v>
      </c>
      <c r="BO25" s="57">
        <f t="shared" si="19"/>
        <v>0</v>
      </c>
      <c r="BP25" s="57">
        <f t="shared" si="19"/>
        <v>0</v>
      </c>
      <c r="BQ25" s="57">
        <f t="shared" si="19"/>
        <v>0</v>
      </c>
      <c r="BR25" s="57">
        <f t="shared" si="19"/>
        <v>0</v>
      </c>
      <c r="BS25" s="57">
        <f aca="true" t="shared" si="20" ref="BS25:ED25">+BS24</f>
        <v>0</v>
      </c>
      <c r="BT25" s="57">
        <f t="shared" si="20"/>
        <v>0</v>
      </c>
      <c r="BU25" s="57">
        <f t="shared" si="20"/>
        <v>0</v>
      </c>
      <c r="BV25" s="57">
        <f t="shared" si="20"/>
        <v>0</v>
      </c>
      <c r="BW25" s="57">
        <f t="shared" si="20"/>
        <v>0</v>
      </c>
      <c r="BX25" s="57">
        <f t="shared" si="20"/>
        <v>0</v>
      </c>
      <c r="BY25" s="57">
        <f t="shared" si="20"/>
        <v>0</v>
      </c>
      <c r="BZ25" s="57">
        <f t="shared" si="20"/>
        <v>0</v>
      </c>
      <c r="CA25" s="57">
        <f t="shared" si="20"/>
        <v>0</v>
      </c>
      <c r="CB25" s="57">
        <f t="shared" si="20"/>
        <v>0</v>
      </c>
      <c r="CC25" s="57">
        <f t="shared" si="20"/>
        <v>0</v>
      </c>
      <c r="CD25" s="57">
        <f t="shared" si="20"/>
        <v>0</v>
      </c>
      <c r="CE25" s="57">
        <f t="shared" si="20"/>
        <v>0</v>
      </c>
      <c r="CF25" s="57">
        <f t="shared" si="20"/>
        <v>0</v>
      </c>
      <c r="CG25" s="57">
        <f t="shared" si="20"/>
        <v>0</v>
      </c>
      <c r="CH25" s="57">
        <f t="shared" si="20"/>
        <v>0</v>
      </c>
      <c r="CI25" s="57">
        <f t="shared" si="20"/>
        <v>0</v>
      </c>
      <c r="CJ25" s="57">
        <f t="shared" si="20"/>
        <v>0</v>
      </c>
      <c r="CK25" s="57">
        <f t="shared" si="20"/>
        <v>0</v>
      </c>
      <c r="CL25" s="57">
        <f t="shared" si="20"/>
        <v>0</v>
      </c>
      <c r="CM25" s="57">
        <f t="shared" si="20"/>
        <v>0</v>
      </c>
      <c r="CN25" s="57">
        <f t="shared" si="20"/>
        <v>0</v>
      </c>
      <c r="CO25" s="57">
        <f t="shared" si="20"/>
        <v>0</v>
      </c>
      <c r="CP25" s="57">
        <f t="shared" si="20"/>
        <v>0</v>
      </c>
      <c r="CQ25" s="57">
        <f t="shared" si="20"/>
        <v>0</v>
      </c>
      <c r="CR25" s="57">
        <f t="shared" si="20"/>
        <v>0</v>
      </c>
      <c r="CS25" s="57">
        <f t="shared" si="20"/>
        <v>0</v>
      </c>
      <c r="CT25" s="57">
        <f t="shared" si="20"/>
        <v>0</v>
      </c>
      <c r="CU25" s="57">
        <f t="shared" si="20"/>
        <v>0</v>
      </c>
      <c r="CV25" s="57">
        <f t="shared" si="20"/>
        <v>0</v>
      </c>
      <c r="CW25" s="57">
        <f t="shared" si="20"/>
        <v>0</v>
      </c>
      <c r="CX25" s="57">
        <f t="shared" si="20"/>
        <v>0</v>
      </c>
      <c r="CY25" s="57">
        <f t="shared" si="20"/>
        <v>0</v>
      </c>
      <c r="CZ25" s="57">
        <f t="shared" si="20"/>
        <v>0</v>
      </c>
      <c r="DA25" s="57">
        <f t="shared" si="20"/>
        <v>0</v>
      </c>
      <c r="DB25" s="57">
        <f t="shared" si="20"/>
        <v>0</v>
      </c>
      <c r="DC25" s="57">
        <f t="shared" si="20"/>
        <v>0</v>
      </c>
      <c r="DD25" s="57">
        <f t="shared" si="20"/>
        <v>0</v>
      </c>
      <c r="DE25" s="57">
        <f t="shared" si="20"/>
        <v>0</v>
      </c>
      <c r="DF25" s="57">
        <f t="shared" si="20"/>
        <v>0</v>
      </c>
      <c r="DG25" s="57">
        <f t="shared" si="20"/>
        <v>0</v>
      </c>
      <c r="DH25" s="57">
        <f t="shared" si="20"/>
        <v>0</v>
      </c>
      <c r="DI25" s="57">
        <f t="shared" si="20"/>
        <v>10</v>
      </c>
      <c r="DJ25" s="57">
        <f t="shared" si="20"/>
        <v>108</v>
      </c>
      <c r="DK25" s="57">
        <f t="shared" si="20"/>
        <v>0</v>
      </c>
      <c r="DL25" s="57">
        <f t="shared" si="20"/>
        <v>8</v>
      </c>
      <c r="DM25" s="57">
        <f t="shared" si="20"/>
        <v>0</v>
      </c>
      <c r="DN25" s="57">
        <f t="shared" si="20"/>
        <v>0</v>
      </c>
      <c r="DO25" s="57">
        <f t="shared" si="20"/>
        <v>0</v>
      </c>
      <c r="DP25" s="57">
        <f t="shared" si="20"/>
        <v>0</v>
      </c>
      <c r="DQ25" s="57">
        <f t="shared" si="20"/>
        <v>96</v>
      </c>
      <c r="DR25" s="57">
        <f t="shared" si="20"/>
        <v>0</v>
      </c>
      <c r="DS25" s="57">
        <f t="shared" si="20"/>
        <v>0</v>
      </c>
      <c r="DT25" s="57">
        <f t="shared" si="20"/>
        <v>0</v>
      </c>
      <c r="DU25" s="57">
        <f t="shared" si="20"/>
        <v>0</v>
      </c>
      <c r="DV25" s="57">
        <f t="shared" si="20"/>
        <v>0</v>
      </c>
      <c r="DW25" s="57">
        <f t="shared" si="20"/>
        <v>18</v>
      </c>
      <c r="DX25" s="57">
        <f t="shared" si="20"/>
        <v>1</v>
      </c>
      <c r="DY25" s="57">
        <f t="shared" si="20"/>
        <v>0</v>
      </c>
      <c r="DZ25" s="57">
        <f t="shared" si="20"/>
        <v>0</v>
      </c>
      <c r="EA25" s="57">
        <f t="shared" si="20"/>
        <v>0</v>
      </c>
      <c r="EB25" s="57">
        <f t="shared" si="20"/>
        <v>0</v>
      </c>
      <c r="EC25" s="57">
        <f t="shared" si="20"/>
        <v>0</v>
      </c>
      <c r="ED25" s="57">
        <f t="shared" si="20"/>
        <v>0</v>
      </c>
      <c r="EE25" s="57">
        <f aca="true" t="shared" si="21" ref="EE25:FM25">+EE24</f>
        <v>0</v>
      </c>
      <c r="EF25" s="57">
        <f t="shared" si="21"/>
        <v>0</v>
      </c>
      <c r="EG25" s="57">
        <f t="shared" si="21"/>
        <v>0</v>
      </c>
      <c r="EH25" s="57">
        <f t="shared" si="21"/>
        <v>2</v>
      </c>
      <c r="EI25" s="57">
        <f t="shared" si="21"/>
        <v>4</v>
      </c>
      <c r="EJ25" s="57">
        <f t="shared" si="21"/>
        <v>0</v>
      </c>
      <c r="EK25" s="57">
        <f t="shared" si="21"/>
        <v>0</v>
      </c>
      <c r="EL25" s="57">
        <f t="shared" si="21"/>
        <v>0</v>
      </c>
      <c r="EM25" s="57">
        <f t="shared" si="21"/>
        <v>0</v>
      </c>
      <c r="EN25" s="57">
        <f t="shared" si="21"/>
        <v>1</v>
      </c>
      <c r="EO25" s="57">
        <f t="shared" si="21"/>
        <v>0</v>
      </c>
      <c r="EP25" s="57">
        <f t="shared" si="21"/>
        <v>0</v>
      </c>
      <c r="EQ25" s="57">
        <f t="shared" si="21"/>
        <v>0</v>
      </c>
      <c r="ER25" s="57">
        <f t="shared" si="21"/>
        <v>0</v>
      </c>
      <c r="ES25" s="57">
        <f t="shared" si="21"/>
        <v>0</v>
      </c>
      <c r="ET25" s="57">
        <f t="shared" si="21"/>
        <v>0</v>
      </c>
      <c r="EU25" s="57">
        <f t="shared" si="21"/>
        <v>0</v>
      </c>
      <c r="EV25" s="57">
        <f t="shared" si="21"/>
        <v>0</v>
      </c>
      <c r="EW25" s="57">
        <f t="shared" si="21"/>
        <v>0</v>
      </c>
      <c r="EX25" s="57">
        <f t="shared" si="21"/>
        <v>0</v>
      </c>
      <c r="EY25" s="57">
        <f t="shared" si="21"/>
        <v>0</v>
      </c>
      <c r="EZ25" s="57">
        <f t="shared" si="21"/>
        <v>0</v>
      </c>
      <c r="FA25" s="57">
        <f t="shared" si="21"/>
        <v>10</v>
      </c>
      <c r="FB25" s="57">
        <f t="shared" si="21"/>
        <v>0</v>
      </c>
      <c r="FC25" s="57">
        <f t="shared" si="21"/>
        <v>0</v>
      </c>
      <c r="FD25" s="57">
        <f t="shared" si="21"/>
        <v>0</v>
      </c>
      <c r="FE25" s="57">
        <f t="shared" si="21"/>
        <v>0</v>
      </c>
      <c r="FF25" s="57">
        <f t="shared" si="21"/>
        <v>0</v>
      </c>
      <c r="FG25" s="57">
        <f t="shared" si="21"/>
        <v>0</v>
      </c>
      <c r="FH25" s="57">
        <f t="shared" si="21"/>
        <v>0</v>
      </c>
      <c r="FI25" s="57">
        <f t="shared" si="21"/>
        <v>0</v>
      </c>
      <c r="FJ25" s="57">
        <f t="shared" si="21"/>
        <v>0</v>
      </c>
      <c r="FK25" s="60">
        <f>+'Структура буйича'!FL88</f>
        <v>0</v>
      </c>
      <c r="FL25" s="60">
        <f>+'Структура буйича'!FL88</f>
        <v>0</v>
      </c>
      <c r="FM25" s="56">
        <f t="shared" si="21"/>
        <v>0</v>
      </c>
      <c r="FN25" s="67">
        <f t="shared" si="0"/>
        <v>275</v>
      </c>
    </row>
    <row r="26" spans="1:170" s="49" customFormat="1" ht="37.5" customHeight="1" thickBot="1">
      <c r="A26" s="100" t="s">
        <v>18</v>
      </c>
      <c r="B26" s="101"/>
      <c r="C26" s="101"/>
      <c r="D26" s="101"/>
      <c r="E26" s="102"/>
      <c r="F26" s="48">
        <f>+F25+F23+F21+F18+F16+F14+F12</f>
        <v>629</v>
      </c>
      <c r="G26" s="48">
        <f aca="true" t="shared" si="22" ref="G26:BR26">+G25+G23+G21+G18+G16+G14+G12</f>
        <v>633</v>
      </c>
      <c r="H26" s="48">
        <f t="shared" si="22"/>
        <v>232</v>
      </c>
      <c r="I26" s="48">
        <f t="shared" si="22"/>
        <v>91</v>
      </c>
      <c r="J26" s="48">
        <f t="shared" si="22"/>
        <v>88</v>
      </c>
      <c r="K26" s="48">
        <f t="shared" si="22"/>
        <v>42</v>
      </c>
      <c r="L26" s="48">
        <f t="shared" si="22"/>
        <v>100</v>
      </c>
      <c r="M26" s="48">
        <f t="shared" si="22"/>
        <v>30</v>
      </c>
      <c r="N26" s="48">
        <f t="shared" si="22"/>
        <v>81</v>
      </c>
      <c r="O26" s="48">
        <f t="shared" si="22"/>
        <v>17</v>
      </c>
      <c r="P26" s="48">
        <f t="shared" si="22"/>
        <v>18</v>
      </c>
      <c r="Q26" s="48">
        <f t="shared" si="22"/>
        <v>28</v>
      </c>
      <c r="R26" s="48">
        <f t="shared" si="22"/>
        <v>31</v>
      </c>
      <c r="S26" s="48">
        <f t="shared" si="22"/>
        <v>25</v>
      </c>
      <c r="T26" s="48">
        <f t="shared" si="22"/>
        <v>81</v>
      </c>
      <c r="U26" s="48">
        <f t="shared" si="22"/>
        <v>952</v>
      </c>
      <c r="V26" s="48">
        <f t="shared" si="22"/>
        <v>8</v>
      </c>
      <c r="W26" s="48">
        <f t="shared" si="22"/>
        <v>3</v>
      </c>
      <c r="X26" s="48">
        <f t="shared" si="22"/>
        <v>0</v>
      </c>
      <c r="Y26" s="48">
        <f t="shared" si="22"/>
        <v>102</v>
      </c>
      <c r="Z26" s="48">
        <f t="shared" si="22"/>
        <v>135</v>
      </c>
      <c r="AA26" s="48">
        <f t="shared" si="22"/>
        <v>29</v>
      </c>
      <c r="AB26" s="48">
        <f t="shared" si="22"/>
        <v>20</v>
      </c>
      <c r="AC26" s="48">
        <f t="shared" si="22"/>
        <v>9</v>
      </c>
      <c r="AD26" s="48">
        <f t="shared" si="22"/>
        <v>6</v>
      </c>
      <c r="AE26" s="48">
        <f t="shared" si="22"/>
        <v>0</v>
      </c>
      <c r="AF26" s="48">
        <f t="shared" si="22"/>
        <v>33</v>
      </c>
      <c r="AG26" s="48">
        <f t="shared" si="22"/>
        <v>24</v>
      </c>
      <c r="AH26" s="48">
        <f t="shared" si="22"/>
        <v>5</v>
      </c>
      <c r="AI26" s="48">
        <f t="shared" si="22"/>
        <v>7</v>
      </c>
      <c r="AJ26" s="48">
        <f t="shared" si="22"/>
        <v>18</v>
      </c>
      <c r="AK26" s="48">
        <f t="shared" si="22"/>
        <v>5</v>
      </c>
      <c r="AL26" s="48">
        <f t="shared" si="22"/>
        <v>7</v>
      </c>
      <c r="AM26" s="48">
        <f t="shared" si="22"/>
        <v>83</v>
      </c>
      <c r="AN26" s="48">
        <f t="shared" si="22"/>
        <v>28</v>
      </c>
      <c r="AO26" s="48">
        <f t="shared" si="22"/>
        <v>135</v>
      </c>
      <c r="AP26" s="48">
        <f t="shared" si="22"/>
        <v>15</v>
      </c>
      <c r="AQ26" s="48">
        <f t="shared" si="22"/>
        <v>12</v>
      </c>
      <c r="AR26" s="48">
        <f t="shared" si="22"/>
        <v>7</v>
      </c>
      <c r="AS26" s="48">
        <f t="shared" si="22"/>
        <v>8</v>
      </c>
      <c r="AT26" s="48">
        <f t="shared" si="22"/>
        <v>3</v>
      </c>
      <c r="AU26" s="48">
        <f t="shared" si="22"/>
        <v>1</v>
      </c>
      <c r="AV26" s="48">
        <f t="shared" si="22"/>
        <v>2</v>
      </c>
      <c r="AW26" s="48">
        <f t="shared" si="22"/>
        <v>1</v>
      </c>
      <c r="AX26" s="48">
        <f t="shared" si="22"/>
        <v>3</v>
      </c>
      <c r="AY26" s="48">
        <f t="shared" si="22"/>
        <v>1</v>
      </c>
      <c r="AZ26" s="48">
        <f t="shared" si="22"/>
        <v>2</v>
      </c>
      <c r="BA26" s="48">
        <f t="shared" si="22"/>
        <v>13</v>
      </c>
      <c r="BB26" s="48">
        <f t="shared" si="22"/>
        <v>6</v>
      </c>
      <c r="BC26" s="48">
        <f t="shared" si="22"/>
        <v>2</v>
      </c>
      <c r="BD26" s="48">
        <f t="shared" si="22"/>
        <v>11</v>
      </c>
      <c r="BE26" s="48">
        <f t="shared" si="22"/>
        <v>2</v>
      </c>
      <c r="BF26" s="48">
        <f t="shared" si="22"/>
        <v>12</v>
      </c>
      <c r="BG26" s="48">
        <f t="shared" si="22"/>
        <v>6</v>
      </c>
      <c r="BH26" s="48">
        <f t="shared" si="22"/>
        <v>2</v>
      </c>
      <c r="BI26" s="48">
        <f t="shared" si="22"/>
        <v>2</v>
      </c>
      <c r="BJ26" s="48">
        <f t="shared" si="22"/>
        <v>224</v>
      </c>
      <c r="BK26" s="48">
        <f t="shared" si="22"/>
        <v>11</v>
      </c>
      <c r="BL26" s="48">
        <f t="shared" si="22"/>
        <v>8</v>
      </c>
      <c r="BM26" s="48">
        <f t="shared" si="22"/>
        <v>73</v>
      </c>
      <c r="BN26" s="48">
        <f t="shared" si="22"/>
        <v>107</v>
      </c>
      <c r="BO26" s="48">
        <f t="shared" si="22"/>
        <v>3</v>
      </c>
      <c r="BP26" s="48">
        <f t="shared" si="22"/>
        <v>72</v>
      </c>
      <c r="BQ26" s="48">
        <f t="shared" si="22"/>
        <v>10</v>
      </c>
      <c r="BR26" s="48">
        <f t="shared" si="22"/>
        <v>2</v>
      </c>
      <c r="BS26" s="48">
        <f aca="true" t="shared" si="23" ref="BS26:ED26">+BS25+BS23+BS21+BS18+BS16+BS14+BS12</f>
        <v>187</v>
      </c>
      <c r="BT26" s="48">
        <f t="shared" si="23"/>
        <v>5</v>
      </c>
      <c r="BU26" s="48">
        <f t="shared" si="23"/>
        <v>16</v>
      </c>
      <c r="BV26" s="48">
        <f t="shared" si="23"/>
        <v>0</v>
      </c>
      <c r="BW26" s="48">
        <f t="shared" si="23"/>
        <v>12</v>
      </c>
      <c r="BX26" s="48">
        <f t="shared" si="23"/>
        <v>1</v>
      </c>
      <c r="BY26" s="48">
        <f t="shared" si="23"/>
        <v>1</v>
      </c>
      <c r="BZ26" s="48">
        <f t="shared" si="23"/>
        <v>830</v>
      </c>
      <c r="CA26" s="48">
        <f t="shared" si="23"/>
        <v>15</v>
      </c>
      <c r="CB26" s="48">
        <f t="shared" si="23"/>
        <v>12</v>
      </c>
      <c r="CC26" s="48">
        <f t="shared" si="23"/>
        <v>21</v>
      </c>
      <c r="CD26" s="48">
        <f t="shared" si="23"/>
        <v>92</v>
      </c>
      <c r="CE26" s="48">
        <f t="shared" si="23"/>
        <v>8</v>
      </c>
      <c r="CF26" s="48">
        <f t="shared" si="23"/>
        <v>2</v>
      </c>
      <c r="CG26" s="48">
        <f t="shared" si="23"/>
        <v>10</v>
      </c>
      <c r="CH26" s="48">
        <f t="shared" si="23"/>
        <v>0</v>
      </c>
      <c r="CI26" s="48">
        <f t="shared" si="23"/>
        <v>5</v>
      </c>
      <c r="CJ26" s="48">
        <f t="shared" si="23"/>
        <v>0</v>
      </c>
      <c r="CK26" s="48">
        <f t="shared" si="23"/>
        <v>40</v>
      </c>
      <c r="CL26" s="48">
        <f t="shared" si="23"/>
        <v>5</v>
      </c>
      <c r="CM26" s="48">
        <f t="shared" si="23"/>
        <v>4</v>
      </c>
      <c r="CN26" s="48">
        <f t="shared" si="23"/>
        <v>1</v>
      </c>
      <c r="CO26" s="48">
        <f t="shared" si="23"/>
        <v>7</v>
      </c>
      <c r="CP26" s="48">
        <f t="shared" si="23"/>
        <v>0</v>
      </c>
      <c r="CQ26" s="48">
        <f t="shared" si="23"/>
        <v>5</v>
      </c>
      <c r="CR26" s="48">
        <f t="shared" si="23"/>
        <v>0</v>
      </c>
      <c r="CS26" s="48">
        <f t="shared" si="23"/>
        <v>0</v>
      </c>
      <c r="CT26" s="48">
        <f t="shared" si="23"/>
        <v>0</v>
      </c>
      <c r="CU26" s="48">
        <f t="shared" si="23"/>
        <v>2</v>
      </c>
      <c r="CV26" s="48">
        <f t="shared" si="23"/>
        <v>0</v>
      </c>
      <c r="CW26" s="48">
        <f t="shared" si="23"/>
        <v>0</v>
      </c>
      <c r="CX26" s="48">
        <f t="shared" si="23"/>
        <v>140485</v>
      </c>
      <c r="CY26" s="48">
        <f t="shared" si="23"/>
        <v>16</v>
      </c>
      <c r="CZ26" s="48">
        <f t="shared" si="23"/>
        <v>829</v>
      </c>
      <c r="DA26" s="48">
        <f t="shared" si="23"/>
        <v>965</v>
      </c>
      <c r="DB26" s="48">
        <f t="shared" si="23"/>
        <v>1502</v>
      </c>
      <c r="DC26" s="48">
        <f t="shared" si="23"/>
        <v>28</v>
      </c>
      <c r="DD26" s="48">
        <f t="shared" si="23"/>
        <v>0</v>
      </c>
      <c r="DE26" s="48">
        <f t="shared" si="23"/>
        <v>379</v>
      </c>
      <c r="DF26" s="48">
        <f t="shared" si="23"/>
        <v>157</v>
      </c>
      <c r="DG26" s="48">
        <f t="shared" si="23"/>
        <v>75</v>
      </c>
      <c r="DH26" s="48">
        <f t="shared" si="23"/>
        <v>209</v>
      </c>
      <c r="DI26" s="48">
        <f t="shared" si="23"/>
        <v>10</v>
      </c>
      <c r="DJ26" s="48">
        <f t="shared" si="23"/>
        <v>122</v>
      </c>
      <c r="DK26" s="48">
        <f t="shared" si="23"/>
        <v>258</v>
      </c>
      <c r="DL26" s="48">
        <f t="shared" si="23"/>
        <v>88</v>
      </c>
      <c r="DM26" s="48">
        <f t="shared" si="23"/>
        <v>134</v>
      </c>
      <c r="DN26" s="48">
        <f t="shared" si="23"/>
        <v>80</v>
      </c>
      <c r="DO26" s="48">
        <f t="shared" si="23"/>
        <v>581</v>
      </c>
      <c r="DP26" s="48">
        <f t="shared" si="23"/>
        <v>5</v>
      </c>
      <c r="DQ26" s="48">
        <f t="shared" si="23"/>
        <v>4553</v>
      </c>
      <c r="DR26" s="48">
        <f t="shared" si="23"/>
        <v>0</v>
      </c>
      <c r="DS26" s="48">
        <f t="shared" si="23"/>
        <v>20</v>
      </c>
      <c r="DT26" s="48">
        <f t="shared" si="23"/>
        <v>134</v>
      </c>
      <c r="DU26" s="48">
        <f t="shared" si="23"/>
        <v>2826</v>
      </c>
      <c r="DV26" s="48">
        <f t="shared" si="23"/>
        <v>145</v>
      </c>
      <c r="DW26" s="48">
        <f t="shared" si="23"/>
        <v>61</v>
      </c>
      <c r="DX26" s="48">
        <f t="shared" si="23"/>
        <v>698</v>
      </c>
      <c r="DY26" s="48">
        <f t="shared" si="23"/>
        <v>0</v>
      </c>
      <c r="DZ26" s="48">
        <f t="shared" si="23"/>
        <v>0</v>
      </c>
      <c r="EA26" s="48">
        <f t="shared" si="23"/>
        <v>59</v>
      </c>
      <c r="EB26" s="48">
        <f t="shared" si="23"/>
        <v>219</v>
      </c>
      <c r="EC26" s="48">
        <f t="shared" si="23"/>
        <v>32</v>
      </c>
      <c r="ED26" s="48">
        <f t="shared" si="23"/>
        <v>248</v>
      </c>
      <c r="EE26" s="48">
        <f aca="true" t="shared" si="24" ref="EE26:FM26">+EE25+EE23+EE21+EE18+EE16+EE14+EE12</f>
        <v>32</v>
      </c>
      <c r="EF26" s="48">
        <f t="shared" si="24"/>
        <v>2124</v>
      </c>
      <c r="EG26" s="48">
        <f t="shared" si="24"/>
        <v>25</v>
      </c>
      <c r="EH26" s="48">
        <f t="shared" si="24"/>
        <v>215</v>
      </c>
      <c r="EI26" s="48">
        <f t="shared" si="24"/>
        <v>209</v>
      </c>
      <c r="EJ26" s="48">
        <f t="shared" si="24"/>
        <v>17</v>
      </c>
      <c r="EK26" s="48">
        <f t="shared" si="24"/>
        <v>173</v>
      </c>
      <c r="EL26" s="48">
        <f t="shared" si="24"/>
        <v>367</v>
      </c>
      <c r="EM26" s="48">
        <f t="shared" si="24"/>
        <v>23</v>
      </c>
      <c r="EN26" s="48">
        <f t="shared" si="24"/>
        <v>12</v>
      </c>
      <c r="EO26" s="48">
        <f t="shared" si="24"/>
        <v>60</v>
      </c>
      <c r="EP26" s="48">
        <f t="shared" si="24"/>
        <v>8</v>
      </c>
      <c r="EQ26" s="48">
        <f t="shared" si="24"/>
        <v>16</v>
      </c>
      <c r="ER26" s="48">
        <f t="shared" si="24"/>
        <v>1242</v>
      </c>
      <c r="ES26" s="48">
        <f t="shared" si="24"/>
        <v>0</v>
      </c>
      <c r="ET26" s="48">
        <f t="shared" si="24"/>
        <v>34</v>
      </c>
      <c r="EU26" s="48">
        <f t="shared" si="24"/>
        <v>1</v>
      </c>
      <c r="EV26" s="48">
        <f t="shared" si="24"/>
        <v>54</v>
      </c>
      <c r="EW26" s="48">
        <f t="shared" si="24"/>
        <v>72</v>
      </c>
      <c r="EX26" s="48">
        <f t="shared" si="24"/>
        <v>28</v>
      </c>
      <c r="EY26" s="48">
        <f t="shared" si="24"/>
        <v>1</v>
      </c>
      <c r="EZ26" s="48">
        <f t="shared" si="24"/>
        <v>7</v>
      </c>
      <c r="FA26" s="48">
        <f t="shared" si="24"/>
        <v>130</v>
      </c>
      <c r="FB26" s="48">
        <f t="shared" si="24"/>
        <v>5</v>
      </c>
      <c r="FC26" s="48">
        <f t="shared" si="24"/>
        <v>3</v>
      </c>
      <c r="FD26" s="48">
        <f t="shared" si="24"/>
        <v>18</v>
      </c>
      <c r="FE26" s="48">
        <f t="shared" si="24"/>
        <v>168</v>
      </c>
      <c r="FF26" s="48">
        <f t="shared" si="24"/>
        <v>97</v>
      </c>
      <c r="FG26" s="48">
        <f t="shared" si="24"/>
        <v>0</v>
      </c>
      <c r="FH26" s="48">
        <f t="shared" si="24"/>
        <v>0</v>
      </c>
      <c r="FI26" s="48">
        <f t="shared" si="24"/>
        <v>0</v>
      </c>
      <c r="FJ26" s="48">
        <f t="shared" si="24"/>
        <v>27</v>
      </c>
      <c r="FK26" s="48">
        <v>1</v>
      </c>
      <c r="FL26" s="48">
        <v>2</v>
      </c>
      <c r="FM26" s="64">
        <f t="shared" si="24"/>
        <v>34</v>
      </c>
      <c r="FN26" s="68">
        <f t="shared" si="0"/>
        <v>165760</v>
      </c>
    </row>
  </sheetData>
  <sheetProtection/>
  <mergeCells count="24">
    <mergeCell ref="A26:E26"/>
    <mergeCell ref="C18:E18"/>
    <mergeCell ref="C19:C20"/>
    <mergeCell ref="C23:E23"/>
    <mergeCell ref="A22:A23"/>
    <mergeCell ref="B13:B14"/>
    <mergeCell ref="B15:B16"/>
    <mergeCell ref="B17:B21"/>
    <mergeCell ref="A24:A25"/>
    <mergeCell ref="A15:A16"/>
    <mergeCell ref="A1:E1"/>
    <mergeCell ref="A2:E2"/>
    <mergeCell ref="A4:A12"/>
    <mergeCell ref="B4:B12"/>
    <mergeCell ref="C21:E21"/>
    <mergeCell ref="C12:E12"/>
    <mergeCell ref="C14:E14"/>
    <mergeCell ref="C16:E16"/>
    <mergeCell ref="B24:B25"/>
    <mergeCell ref="C25:E25"/>
    <mergeCell ref="B22:B23"/>
    <mergeCell ref="A17:A21"/>
    <mergeCell ref="C10:C11"/>
    <mergeCell ref="A13:A14"/>
  </mergeCells>
  <printOptions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FN140"/>
  <sheetViews>
    <sheetView tabSelected="1" zoomScale="70" zoomScaleNormal="70" zoomScalePageLayoutView="0" workbookViewId="0" topLeftCell="A1">
      <pane xSplit="5" ySplit="3" topLeftCell="F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" sqref="D6"/>
    </sheetView>
  </sheetViews>
  <sheetFormatPr defaultColWidth="9.140625" defaultRowHeight="15"/>
  <cols>
    <col min="1" max="1" width="9.140625" style="18" customWidth="1"/>
    <col min="2" max="3" width="24.7109375" style="23" customWidth="1"/>
    <col min="4" max="4" width="58.421875" style="19" customWidth="1"/>
    <col min="5" max="5" width="63.421875" style="18" customWidth="1"/>
    <col min="6" max="6" width="13.28125" style="19" customWidth="1"/>
    <col min="7" max="7" width="12.421875" style="19" bestFit="1" customWidth="1"/>
    <col min="8" max="8" width="12.57421875" style="19" customWidth="1"/>
    <col min="9" max="9" width="14.57421875" style="19" customWidth="1"/>
    <col min="10" max="10" width="15.421875" style="19" bestFit="1" customWidth="1"/>
    <col min="11" max="11" width="12.28125" style="19" bestFit="1" customWidth="1"/>
    <col min="12" max="12" width="15.421875" style="19" bestFit="1" customWidth="1"/>
    <col min="13" max="13" width="16.00390625" style="19" bestFit="1" customWidth="1"/>
    <col min="14" max="14" width="17.00390625" style="19" bestFit="1" customWidth="1"/>
    <col min="15" max="15" width="17.28125" style="19" bestFit="1" customWidth="1"/>
    <col min="16" max="16" width="12.57421875" style="19" customWidth="1"/>
    <col min="17" max="17" width="11.28125" style="19" customWidth="1"/>
    <col min="18" max="18" width="12.28125" style="19" customWidth="1"/>
    <col min="19" max="21" width="13.421875" style="19" customWidth="1"/>
    <col min="22" max="22" width="14.8515625" style="19" customWidth="1"/>
    <col min="23" max="24" width="18.140625" style="19" customWidth="1"/>
    <col min="25" max="26" width="13.421875" style="19" customWidth="1"/>
    <col min="27" max="27" width="17.28125" style="19" customWidth="1"/>
    <col min="28" max="31" width="15.421875" style="19" customWidth="1"/>
    <col min="32" max="40" width="13.421875" style="19" customWidth="1"/>
    <col min="41" max="43" width="15.28125" style="19" customWidth="1"/>
    <col min="44" max="45" width="13.421875" style="19" customWidth="1"/>
    <col min="46" max="49" width="15.7109375" style="19" customWidth="1"/>
    <col min="50" max="55" width="13.421875" style="19" customWidth="1"/>
    <col min="56" max="56" width="14.7109375" style="19" customWidth="1"/>
    <col min="57" max="57" width="16.8515625" style="19" customWidth="1"/>
    <col min="58" max="61" width="13.421875" style="19" customWidth="1"/>
    <col min="62" max="62" width="20.00390625" style="19" customWidth="1"/>
    <col min="63" max="64" width="13.421875" style="19" customWidth="1"/>
    <col min="65" max="65" width="18.28125" style="19" customWidth="1"/>
    <col min="66" max="66" width="13.421875" style="19" customWidth="1"/>
    <col min="67" max="67" width="14.421875" style="19" customWidth="1"/>
    <col min="68" max="69" width="13.421875" style="19" customWidth="1"/>
    <col min="70" max="70" width="10.7109375" style="19" bestFit="1" customWidth="1"/>
    <col min="71" max="71" width="13.421875" style="19" customWidth="1"/>
    <col min="72" max="72" width="14.00390625" style="19" bestFit="1" customWidth="1"/>
    <col min="73" max="73" width="13.140625" style="19" bestFit="1" customWidth="1"/>
    <col min="74" max="74" width="12.57421875" style="19" bestFit="1" customWidth="1"/>
    <col min="75" max="75" width="17.28125" style="19" bestFit="1" customWidth="1"/>
    <col min="76" max="76" width="18.57421875" style="19" bestFit="1" customWidth="1"/>
    <col min="77" max="77" width="12.00390625" style="19" bestFit="1" customWidth="1"/>
    <col min="78" max="78" width="13.00390625" style="19" bestFit="1" customWidth="1"/>
    <col min="79" max="79" width="15.8515625" style="19" customWidth="1"/>
    <col min="80" max="80" width="11.140625" style="19" bestFit="1" customWidth="1"/>
    <col min="81" max="81" width="12.421875" style="19" bestFit="1" customWidth="1"/>
    <col min="82" max="82" width="13.8515625" style="19" customWidth="1"/>
    <col min="83" max="83" width="9.28125" style="19" bestFit="1" customWidth="1"/>
    <col min="84" max="84" width="16.421875" style="19" customWidth="1"/>
    <col min="85" max="85" width="13.421875" style="19" customWidth="1"/>
    <col min="86" max="86" width="16.140625" style="19" customWidth="1"/>
    <col min="87" max="88" width="13.421875" style="19" customWidth="1"/>
    <col min="89" max="89" width="15.28125" style="19" customWidth="1"/>
    <col min="90" max="90" width="17.57421875" style="19" customWidth="1"/>
    <col min="91" max="91" width="13.421875" style="19" customWidth="1"/>
    <col min="92" max="92" width="16.8515625" style="19" customWidth="1"/>
    <col min="93" max="97" width="13.421875" style="19" customWidth="1"/>
    <col min="98" max="98" width="20.140625" style="19" customWidth="1"/>
    <col min="99" max="100" width="13.421875" style="19" customWidth="1"/>
    <col min="101" max="101" width="17.140625" style="19" customWidth="1"/>
    <col min="102" max="105" width="13.421875" style="19" customWidth="1"/>
    <col min="106" max="109" width="17.28125" style="19" customWidth="1"/>
    <col min="110" max="114" width="13.421875" style="19" customWidth="1"/>
    <col min="115" max="115" width="16.7109375" style="19" customWidth="1"/>
    <col min="116" max="134" width="13.421875" style="19" customWidth="1"/>
    <col min="135" max="137" width="15.8515625" style="19" customWidth="1"/>
    <col min="138" max="142" width="13.421875" style="19" customWidth="1"/>
    <col min="143" max="143" width="16.7109375" style="19" customWidth="1"/>
    <col min="144" max="160" width="13.421875" style="19" customWidth="1"/>
    <col min="161" max="161" width="15.8515625" style="19" customWidth="1"/>
    <col min="162" max="162" width="16.28125" style="19" customWidth="1"/>
    <col min="163" max="165" width="13.421875" style="19" customWidth="1"/>
    <col min="166" max="167" width="16.8515625" style="19" customWidth="1"/>
    <col min="168" max="168" width="19.140625" style="19" customWidth="1"/>
    <col min="169" max="169" width="13.421875" style="19" customWidth="1"/>
    <col min="170" max="170" width="20.140625" style="19" customWidth="1"/>
    <col min="171" max="16384" width="9.140625" style="18" customWidth="1"/>
  </cols>
  <sheetData>
    <row r="1" spans="1:169" ht="29.25" customHeight="1">
      <c r="A1" s="125" t="s">
        <v>25</v>
      </c>
      <c r="B1" s="125"/>
      <c r="C1" s="125"/>
      <c r="D1" s="125"/>
      <c r="E1" s="12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ht="20.25">
      <c r="A2" s="96" t="s">
        <v>514</v>
      </c>
      <c r="B2" s="96"/>
      <c r="C2" s="96"/>
      <c r="D2" s="96"/>
      <c r="E2" s="9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</row>
    <row r="3" spans="1:170" s="21" customFormat="1" ht="81.75" customHeight="1">
      <c r="A3" s="24" t="s">
        <v>17</v>
      </c>
      <c r="B3" s="24" t="s">
        <v>217</v>
      </c>
      <c r="C3" s="24" t="s">
        <v>206</v>
      </c>
      <c r="D3" s="74" t="s">
        <v>212</v>
      </c>
      <c r="E3" s="74" t="s">
        <v>213</v>
      </c>
      <c r="F3" s="24" t="s">
        <v>8</v>
      </c>
      <c r="G3" s="24" t="s">
        <v>0</v>
      </c>
      <c r="H3" s="24" t="s">
        <v>9</v>
      </c>
      <c r="I3" s="24" t="s">
        <v>1</v>
      </c>
      <c r="J3" s="24" t="s">
        <v>2</v>
      </c>
      <c r="K3" s="24" t="s">
        <v>73</v>
      </c>
      <c r="L3" s="24" t="s">
        <v>3</v>
      </c>
      <c r="M3" s="24" t="s">
        <v>10</v>
      </c>
      <c r="N3" s="24" t="s">
        <v>14</v>
      </c>
      <c r="O3" s="24" t="s">
        <v>4</v>
      </c>
      <c r="P3" s="24" t="s">
        <v>5</v>
      </c>
      <c r="Q3" s="24" t="s">
        <v>7</v>
      </c>
      <c r="R3" s="24" t="s">
        <v>11</v>
      </c>
      <c r="S3" s="24" t="s">
        <v>13</v>
      </c>
      <c r="T3" s="24" t="s">
        <v>77</v>
      </c>
      <c r="U3" s="24" t="s">
        <v>26</v>
      </c>
      <c r="V3" s="24" t="s">
        <v>353</v>
      </c>
      <c r="W3" s="24" t="s">
        <v>94</v>
      </c>
      <c r="X3" s="24" t="s">
        <v>205</v>
      </c>
      <c r="Y3" s="24" t="s">
        <v>508</v>
      </c>
      <c r="Z3" s="24" t="s">
        <v>139</v>
      </c>
      <c r="AA3" s="24" t="s">
        <v>452</v>
      </c>
      <c r="AB3" s="24" t="s">
        <v>140</v>
      </c>
      <c r="AC3" s="24" t="s">
        <v>131</v>
      </c>
      <c r="AD3" s="24" t="s">
        <v>105</v>
      </c>
      <c r="AE3" s="24" t="s">
        <v>130</v>
      </c>
      <c r="AF3" s="24" t="s">
        <v>66</v>
      </c>
      <c r="AG3" s="24" t="s">
        <v>203</v>
      </c>
      <c r="AH3" s="24" t="s">
        <v>138</v>
      </c>
      <c r="AI3" s="24" t="s">
        <v>67</v>
      </c>
      <c r="AJ3" s="24" t="s">
        <v>137</v>
      </c>
      <c r="AK3" s="24" t="s">
        <v>108</v>
      </c>
      <c r="AL3" s="24" t="s">
        <v>106</v>
      </c>
      <c r="AM3" s="24" t="s">
        <v>68</v>
      </c>
      <c r="AN3" s="24" t="s">
        <v>102</v>
      </c>
      <c r="AO3" s="24" t="s">
        <v>91</v>
      </c>
      <c r="AP3" s="24" t="s">
        <v>119</v>
      </c>
      <c r="AQ3" s="24" t="s">
        <v>107</v>
      </c>
      <c r="AR3" s="24" t="s">
        <v>69</v>
      </c>
      <c r="AS3" s="24" t="s">
        <v>120</v>
      </c>
      <c r="AT3" s="24" t="s">
        <v>70</v>
      </c>
      <c r="AU3" s="24" t="s">
        <v>103</v>
      </c>
      <c r="AV3" s="24" t="s">
        <v>104</v>
      </c>
      <c r="AW3" s="24" t="s">
        <v>118</v>
      </c>
      <c r="AX3" s="24" t="s">
        <v>71</v>
      </c>
      <c r="AY3" s="24" t="s">
        <v>72</v>
      </c>
      <c r="AZ3" s="24" t="s">
        <v>75</v>
      </c>
      <c r="BA3" s="24" t="s">
        <v>83</v>
      </c>
      <c r="BB3" s="24" t="s">
        <v>124</v>
      </c>
      <c r="BC3" s="24" t="s">
        <v>122</v>
      </c>
      <c r="BD3" s="24" t="s">
        <v>76</v>
      </c>
      <c r="BE3" s="24" t="s">
        <v>93</v>
      </c>
      <c r="BF3" s="24" t="s">
        <v>116</v>
      </c>
      <c r="BG3" s="24" t="s">
        <v>453</v>
      </c>
      <c r="BH3" s="24" t="s">
        <v>112</v>
      </c>
      <c r="BI3" s="24" t="s">
        <v>78</v>
      </c>
      <c r="BJ3" s="24" t="s">
        <v>134</v>
      </c>
      <c r="BK3" s="24" t="s">
        <v>79</v>
      </c>
      <c r="BL3" s="24" t="s">
        <v>115</v>
      </c>
      <c r="BM3" s="24" t="s">
        <v>113</v>
      </c>
      <c r="BN3" s="24" t="s">
        <v>80</v>
      </c>
      <c r="BO3" s="24" t="s">
        <v>117</v>
      </c>
      <c r="BP3" s="24" t="s">
        <v>81</v>
      </c>
      <c r="BQ3" s="24" t="s">
        <v>100</v>
      </c>
      <c r="BR3" s="24" t="s">
        <v>101</v>
      </c>
      <c r="BS3" s="24" t="s">
        <v>376</v>
      </c>
      <c r="BT3" s="24" t="s">
        <v>82</v>
      </c>
      <c r="BU3" s="24" t="s">
        <v>110</v>
      </c>
      <c r="BV3" s="24" t="s">
        <v>84</v>
      </c>
      <c r="BW3" s="24" t="s">
        <v>85</v>
      </c>
      <c r="BX3" s="24" t="s">
        <v>121</v>
      </c>
      <c r="BY3" s="24" t="s">
        <v>109</v>
      </c>
      <c r="BZ3" s="24" t="s">
        <v>86</v>
      </c>
      <c r="CA3" s="24" t="s">
        <v>87</v>
      </c>
      <c r="CB3" s="24" t="s">
        <v>88</v>
      </c>
      <c r="CC3" s="24" t="s">
        <v>114</v>
      </c>
      <c r="CD3" s="24" t="s">
        <v>89</v>
      </c>
      <c r="CE3" s="24" t="s">
        <v>15</v>
      </c>
      <c r="CF3" s="24" t="s">
        <v>90</v>
      </c>
      <c r="CG3" s="24" t="s">
        <v>92</v>
      </c>
      <c r="CH3" s="24" t="s">
        <v>93</v>
      </c>
      <c r="CI3" s="24" t="s">
        <v>95</v>
      </c>
      <c r="CJ3" s="24" t="s">
        <v>96</v>
      </c>
      <c r="CK3" s="24" t="s">
        <v>97</v>
      </c>
      <c r="CL3" s="24" t="s">
        <v>98</v>
      </c>
      <c r="CM3" s="24" t="s">
        <v>99</v>
      </c>
      <c r="CN3" s="24" t="s">
        <v>111</v>
      </c>
      <c r="CO3" s="24" t="s">
        <v>123</v>
      </c>
      <c r="CP3" s="24" t="s">
        <v>125</v>
      </c>
      <c r="CQ3" s="24" t="s">
        <v>126</v>
      </c>
      <c r="CR3" s="24" t="s">
        <v>127</v>
      </c>
      <c r="CS3" s="24" t="s">
        <v>128</v>
      </c>
      <c r="CT3" s="24" t="s">
        <v>129</v>
      </c>
      <c r="CU3" s="24" t="s">
        <v>132</v>
      </c>
      <c r="CV3" s="24" t="s">
        <v>133</v>
      </c>
      <c r="CW3" s="24" t="s">
        <v>135</v>
      </c>
      <c r="CX3" s="24" t="s">
        <v>136</v>
      </c>
      <c r="CY3" s="24" t="s">
        <v>165</v>
      </c>
      <c r="CZ3" s="24" t="s">
        <v>166</v>
      </c>
      <c r="DA3" s="24" t="s">
        <v>168</v>
      </c>
      <c r="DB3" s="24" t="s">
        <v>187</v>
      </c>
      <c r="DC3" s="24" t="s">
        <v>199</v>
      </c>
      <c r="DD3" s="24" t="s">
        <v>200</v>
      </c>
      <c r="DE3" s="24" t="s">
        <v>190</v>
      </c>
      <c r="DF3" s="24" t="s">
        <v>170</v>
      </c>
      <c r="DG3" s="24" t="s">
        <v>192</v>
      </c>
      <c r="DH3" s="24" t="s">
        <v>169</v>
      </c>
      <c r="DI3" s="24" t="s">
        <v>141</v>
      </c>
      <c r="DJ3" s="24" t="s">
        <v>146</v>
      </c>
      <c r="DK3" s="24" t="s">
        <v>180</v>
      </c>
      <c r="DL3" s="24" t="s">
        <v>149</v>
      </c>
      <c r="DM3" s="24" t="s">
        <v>446</v>
      </c>
      <c r="DN3" s="24" t="s">
        <v>163</v>
      </c>
      <c r="DO3" s="24" t="s">
        <v>186</v>
      </c>
      <c r="DP3" s="24" t="s">
        <v>171</v>
      </c>
      <c r="DQ3" s="24" t="s">
        <v>142</v>
      </c>
      <c r="DR3" s="24" t="s">
        <v>196</v>
      </c>
      <c r="DS3" s="24" t="s">
        <v>188</v>
      </c>
      <c r="DT3" s="24" t="s">
        <v>184</v>
      </c>
      <c r="DU3" s="24" t="s">
        <v>183</v>
      </c>
      <c r="DV3" s="24" t="s">
        <v>179</v>
      </c>
      <c r="DW3" s="24" t="s">
        <v>144</v>
      </c>
      <c r="DX3" s="24" t="s">
        <v>143</v>
      </c>
      <c r="DY3" s="24" t="s">
        <v>195</v>
      </c>
      <c r="DZ3" s="24" t="s">
        <v>182</v>
      </c>
      <c r="EA3" s="24" t="s">
        <v>162</v>
      </c>
      <c r="EB3" s="24" t="s">
        <v>158</v>
      </c>
      <c r="EC3" s="24" t="s">
        <v>157</v>
      </c>
      <c r="ED3" s="24" t="s">
        <v>154</v>
      </c>
      <c r="EE3" s="24" t="s">
        <v>150</v>
      </c>
      <c r="EF3" s="24" t="s">
        <v>198</v>
      </c>
      <c r="EG3" s="24" t="s">
        <v>177</v>
      </c>
      <c r="EH3" s="24" t="s">
        <v>145</v>
      </c>
      <c r="EI3" s="24" t="s">
        <v>147</v>
      </c>
      <c r="EJ3" s="24" t="s">
        <v>172</v>
      </c>
      <c r="EK3" s="24" t="s">
        <v>160</v>
      </c>
      <c r="EL3" s="24" t="s">
        <v>151</v>
      </c>
      <c r="EM3" s="24" t="s">
        <v>156</v>
      </c>
      <c r="EN3" s="24" t="s">
        <v>148</v>
      </c>
      <c r="EO3" s="24" t="s">
        <v>159</v>
      </c>
      <c r="EP3" s="24" t="s">
        <v>201</v>
      </c>
      <c r="EQ3" s="24" t="s">
        <v>152</v>
      </c>
      <c r="ER3" s="24" t="s">
        <v>153</v>
      </c>
      <c r="ES3" s="24" t="s">
        <v>191</v>
      </c>
      <c r="ET3" s="24" t="s">
        <v>197</v>
      </c>
      <c r="EU3" s="24" t="s">
        <v>155</v>
      </c>
      <c r="EV3" s="24" t="s">
        <v>161</v>
      </c>
      <c r="EW3" s="24" t="s">
        <v>164</v>
      </c>
      <c r="EX3" s="24" t="s">
        <v>167</v>
      </c>
      <c r="EY3" s="24" t="s">
        <v>173</v>
      </c>
      <c r="EZ3" s="24" t="s">
        <v>174</v>
      </c>
      <c r="FA3" s="24" t="s">
        <v>189</v>
      </c>
      <c r="FB3" s="24" t="s">
        <v>175</v>
      </c>
      <c r="FC3" s="24" t="s">
        <v>176</v>
      </c>
      <c r="FD3" s="24" t="s">
        <v>178</v>
      </c>
      <c r="FE3" s="24" t="s">
        <v>181</v>
      </c>
      <c r="FF3" s="24" t="s">
        <v>185</v>
      </c>
      <c r="FG3" s="24" t="s">
        <v>193</v>
      </c>
      <c r="FH3" s="24" t="s">
        <v>202</v>
      </c>
      <c r="FI3" s="24" t="s">
        <v>194</v>
      </c>
      <c r="FJ3" s="24" t="s">
        <v>204</v>
      </c>
      <c r="FK3" s="24" t="s">
        <v>513</v>
      </c>
      <c r="FL3" s="24" t="s">
        <v>512</v>
      </c>
      <c r="FM3" s="24" t="s">
        <v>417</v>
      </c>
      <c r="FN3" s="37" t="s">
        <v>226</v>
      </c>
    </row>
    <row r="4" spans="1:170" ht="20.25">
      <c r="A4" s="122">
        <v>1</v>
      </c>
      <c r="B4" s="103" t="s">
        <v>207</v>
      </c>
      <c r="C4" s="103" t="s">
        <v>426</v>
      </c>
      <c r="D4" s="70" t="s">
        <v>416</v>
      </c>
      <c r="E4" s="15" t="s">
        <v>415</v>
      </c>
      <c r="F4" s="1">
        <v>3</v>
      </c>
      <c r="G4" s="1">
        <v>1</v>
      </c>
      <c r="H4" s="1">
        <v>2</v>
      </c>
      <c r="I4" s="1"/>
      <c r="J4" s="1"/>
      <c r="K4" s="1">
        <v>2</v>
      </c>
      <c r="L4" s="1"/>
      <c r="M4" s="1">
        <v>1</v>
      </c>
      <c r="N4" s="26">
        <v>3</v>
      </c>
      <c r="O4" s="1"/>
      <c r="P4" s="1"/>
      <c r="Q4" s="1">
        <v>1</v>
      </c>
      <c r="R4" s="1"/>
      <c r="S4" s="17">
        <v>1</v>
      </c>
      <c r="T4" s="17"/>
      <c r="U4" s="17"/>
      <c r="V4" s="17"/>
      <c r="W4" s="17">
        <v>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1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>
        <v>1</v>
      </c>
      <c r="AY4" s="17"/>
      <c r="AZ4" s="17"/>
      <c r="BA4" s="17">
        <v>1</v>
      </c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>
        <v>1</v>
      </c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>
        <v>1</v>
      </c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>
        <v>1</v>
      </c>
      <c r="FN4" s="37">
        <f aca="true" t="shared" si="0" ref="FN4:FN38">SUM(F4:FM4)</f>
        <v>21</v>
      </c>
    </row>
    <row r="5" spans="1:170" ht="31.5">
      <c r="A5" s="123"/>
      <c r="B5" s="105"/>
      <c r="C5" s="105"/>
      <c r="D5" s="70" t="s">
        <v>248</v>
      </c>
      <c r="E5" s="86" t="s">
        <v>247</v>
      </c>
      <c r="F5" s="1">
        <v>3</v>
      </c>
      <c r="G5" s="1"/>
      <c r="H5" s="1">
        <v>2</v>
      </c>
      <c r="I5" s="1"/>
      <c r="J5" s="1"/>
      <c r="K5" s="1"/>
      <c r="L5" s="1"/>
      <c r="M5" s="1"/>
      <c r="N5" s="26">
        <v>1</v>
      </c>
      <c r="O5" s="1"/>
      <c r="P5" s="1"/>
      <c r="Q5" s="1"/>
      <c r="R5" s="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37">
        <f t="shared" si="0"/>
        <v>6</v>
      </c>
    </row>
    <row r="6" spans="1:170" ht="20.25">
      <c r="A6" s="123"/>
      <c r="B6" s="105"/>
      <c r="C6" s="105"/>
      <c r="D6" s="70" t="s">
        <v>281</v>
      </c>
      <c r="E6" s="15" t="s">
        <v>282</v>
      </c>
      <c r="F6" s="1">
        <v>2</v>
      </c>
      <c r="G6" s="1"/>
      <c r="H6" s="1">
        <v>1</v>
      </c>
      <c r="I6" s="1"/>
      <c r="J6" s="1"/>
      <c r="K6" s="1">
        <v>1</v>
      </c>
      <c r="L6" s="1"/>
      <c r="M6" s="1"/>
      <c r="N6" s="26">
        <v>1</v>
      </c>
      <c r="O6" s="1"/>
      <c r="P6" s="1"/>
      <c r="Q6" s="1"/>
      <c r="R6" s="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37">
        <f t="shared" si="0"/>
        <v>5</v>
      </c>
    </row>
    <row r="7" spans="1:170" ht="20.25">
      <c r="A7" s="123"/>
      <c r="B7" s="105"/>
      <c r="C7" s="105"/>
      <c r="D7" s="70" t="s">
        <v>351</v>
      </c>
      <c r="E7" s="15" t="s">
        <v>350</v>
      </c>
      <c r="F7" s="1">
        <v>1</v>
      </c>
      <c r="G7" s="1">
        <v>1</v>
      </c>
      <c r="H7" s="1">
        <v>1</v>
      </c>
      <c r="I7" s="1"/>
      <c r="J7" s="1">
        <v>1</v>
      </c>
      <c r="K7" s="1"/>
      <c r="L7" s="1"/>
      <c r="M7" s="1"/>
      <c r="N7" s="26">
        <v>2</v>
      </c>
      <c r="O7" s="1"/>
      <c r="P7" s="1"/>
      <c r="Q7" s="1"/>
      <c r="R7" s="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37">
        <f t="shared" si="0"/>
        <v>6</v>
      </c>
    </row>
    <row r="8" spans="1:170" ht="20.25">
      <c r="A8" s="123"/>
      <c r="B8" s="105"/>
      <c r="C8" s="105"/>
      <c r="D8" s="70" t="s">
        <v>270</v>
      </c>
      <c r="E8" s="15" t="s">
        <v>269</v>
      </c>
      <c r="F8" s="1">
        <v>3</v>
      </c>
      <c r="G8" s="1"/>
      <c r="H8" s="1">
        <v>2</v>
      </c>
      <c r="I8" s="1"/>
      <c r="J8" s="1"/>
      <c r="K8" s="1">
        <v>1</v>
      </c>
      <c r="L8" s="1"/>
      <c r="M8" s="1">
        <v>1</v>
      </c>
      <c r="N8" s="26">
        <v>1</v>
      </c>
      <c r="O8" s="1"/>
      <c r="P8" s="1"/>
      <c r="Q8" s="1"/>
      <c r="R8" s="1"/>
      <c r="S8" s="17">
        <v>1</v>
      </c>
      <c r="T8" s="17">
        <v>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>
        <v>1</v>
      </c>
      <c r="AY8" s="17"/>
      <c r="AZ8" s="17"/>
      <c r="BA8" s="17"/>
      <c r="BB8" s="17">
        <v>1</v>
      </c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37">
        <f t="shared" si="0"/>
        <v>12</v>
      </c>
    </row>
    <row r="9" spans="1:170" ht="31.5">
      <c r="A9" s="123"/>
      <c r="B9" s="105"/>
      <c r="C9" s="105"/>
      <c r="D9" s="70" t="s">
        <v>304</v>
      </c>
      <c r="E9" s="15" t="s">
        <v>303</v>
      </c>
      <c r="F9" s="1">
        <v>1</v>
      </c>
      <c r="G9" s="1"/>
      <c r="H9" s="1">
        <v>1</v>
      </c>
      <c r="I9" s="1"/>
      <c r="J9" s="1">
        <v>1</v>
      </c>
      <c r="K9" s="1"/>
      <c r="L9" s="1"/>
      <c r="M9" s="1"/>
      <c r="N9" s="26">
        <v>1</v>
      </c>
      <c r="O9" s="1"/>
      <c r="P9" s="1"/>
      <c r="Q9" s="1"/>
      <c r="R9" s="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>
        <v>1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37">
        <f t="shared" si="0"/>
        <v>5</v>
      </c>
    </row>
    <row r="10" spans="1:170" ht="20.25">
      <c r="A10" s="123"/>
      <c r="B10" s="105"/>
      <c r="C10" s="105"/>
      <c r="D10" s="70" t="s">
        <v>296</v>
      </c>
      <c r="E10" s="15" t="s">
        <v>295</v>
      </c>
      <c r="F10" s="1">
        <v>6</v>
      </c>
      <c r="G10" s="1"/>
      <c r="H10" s="1">
        <v>2</v>
      </c>
      <c r="I10" s="1"/>
      <c r="J10" s="1">
        <v>1</v>
      </c>
      <c r="K10" s="1"/>
      <c r="L10" s="1"/>
      <c r="M10" s="1">
        <v>1</v>
      </c>
      <c r="N10" s="26">
        <v>1</v>
      </c>
      <c r="O10" s="1"/>
      <c r="P10" s="1"/>
      <c r="Q10" s="1"/>
      <c r="R10" s="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37">
        <f t="shared" si="0"/>
        <v>11</v>
      </c>
    </row>
    <row r="11" spans="1:170" ht="20.25">
      <c r="A11" s="123"/>
      <c r="B11" s="105"/>
      <c r="C11" s="105"/>
      <c r="D11" s="70" t="s">
        <v>278</v>
      </c>
      <c r="E11" s="15" t="s">
        <v>277</v>
      </c>
      <c r="F11" s="1">
        <v>4</v>
      </c>
      <c r="G11" s="1"/>
      <c r="H11" s="1">
        <v>2</v>
      </c>
      <c r="I11" s="1"/>
      <c r="J11" s="1"/>
      <c r="K11" s="1"/>
      <c r="L11" s="1">
        <v>1</v>
      </c>
      <c r="M11" s="1"/>
      <c r="N11" s="26">
        <v>1</v>
      </c>
      <c r="O11" s="1"/>
      <c r="P11" s="1"/>
      <c r="Q11" s="1"/>
      <c r="R11" s="1"/>
      <c r="S11" s="17"/>
      <c r="T11" s="17">
        <v>3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>
        <v>1</v>
      </c>
      <c r="FN11" s="37">
        <f t="shared" si="0"/>
        <v>12</v>
      </c>
    </row>
    <row r="12" spans="1:170" ht="31.5">
      <c r="A12" s="123"/>
      <c r="B12" s="105"/>
      <c r="C12" s="105"/>
      <c r="D12" s="70" t="s">
        <v>292</v>
      </c>
      <c r="E12" s="15" t="s">
        <v>291</v>
      </c>
      <c r="F12" s="1">
        <v>2</v>
      </c>
      <c r="G12" s="1"/>
      <c r="H12" s="1">
        <v>1</v>
      </c>
      <c r="I12" s="1"/>
      <c r="J12" s="1">
        <v>1</v>
      </c>
      <c r="K12" s="1"/>
      <c r="L12" s="1"/>
      <c r="M12" s="1"/>
      <c r="N12" s="26">
        <v>1</v>
      </c>
      <c r="O12" s="1"/>
      <c r="P12" s="1"/>
      <c r="Q12" s="1"/>
      <c r="R12" s="1"/>
      <c r="S12" s="17"/>
      <c r="T12" s="17"/>
      <c r="U12" s="17"/>
      <c r="V12" s="17"/>
      <c r="W12" s="17"/>
      <c r="X12" s="17"/>
      <c r="Y12" s="17"/>
      <c r="Z12" s="17"/>
      <c r="AA12" s="17"/>
      <c r="AB12" s="17">
        <v>1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>
        <v>1</v>
      </c>
      <c r="BA12" s="17">
        <v>2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>
        <v>1</v>
      </c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>
        <v>1</v>
      </c>
      <c r="FN12" s="37">
        <f t="shared" si="0"/>
        <v>11</v>
      </c>
    </row>
    <row r="13" spans="1:170" ht="20.25">
      <c r="A13" s="123"/>
      <c r="B13" s="105"/>
      <c r="C13" s="105"/>
      <c r="D13" s="70" t="s">
        <v>326</v>
      </c>
      <c r="E13" s="15" t="s">
        <v>228</v>
      </c>
      <c r="F13" s="1"/>
      <c r="G13" s="1">
        <v>1</v>
      </c>
      <c r="H13" s="1">
        <v>1</v>
      </c>
      <c r="I13" s="1"/>
      <c r="J13" s="1"/>
      <c r="K13" s="1"/>
      <c r="L13" s="1"/>
      <c r="M13" s="1"/>
      <c r="N13" s="26"/>
      <c r="O13" s="1"/>
      <c r="P13" s="1"/>
      <c r="Q13" s="1"/>
      <c r="R13" s="1"/>
      <c r="S13" s="17"/>
      <c r="T13" s="17"/>
      <c r="U13" s="17"/>
      <c r="V13" s="17"/>
      <c r="W13" s="17"/>
      <c r="X13" s="17"/>
      <c r="Y13" s="17"/>
      <c r="Z13" s="17"/>
      <c r="AA13" s="17"/>
      <c r="AB13" s="17">
        <v>1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37">
        <f t="shared" si="0"/>
        <v>3</v>
      </c>
    </row>
    <row r="14" spans="1:170" ht="20.25">
      <c r="A14" s="123"/>
      <c r="B14" s="105"/>
      <c r="C14" s="105"/>
      <c r="D14" s="70" t="s">
        <v>256</v>
      </c>
      <c r="E14" s="15" t="s">
        <v>255</v>
      </c>
      <c r="F14" s="1">
        <v>5</v>
      </c>
      <c r="G14" s="1">
        <v>2</v>
      </c>
      <c r="H14" s="1">
        <v>4</v>
      </c>
      <c r="I14" s="1"/>
      <c r="J14" s="1"/>
      <c r="K14" s="1"/>
      <c r="L14" s="1"/>
      <c r="M14" s="1"/>
      <c r="N14" s="26">
        <v>1</v>
      </c>
      <c r="O14" s="1"/>
      <c r="P14" s="1"/>
      <c r="Q14" s="1"/>
      <c r="R14" s="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37">
        <f t="shared" si="0"/>
        <v>12</v>
      </c>
    </row>
    <row r="15" spans="1:170" ht="20.25">
      <c r="A15" s="123"/>
      <c r="B15" s="105"/>
      <c r="C15" s="105"/>
      <c r="D15" s="70" t="s">
        <v>266</v>
      </c>
      <c r="E15" s="15" t="s">
        <v>265</v>
      </c>
      <c r="F15" s="1">
        <v>1</v>
      </c>
      <c r="G15" s="1"/>
      <c r="H15" s="1">
        <v>1</v>
      </c>
      <c r="I15" s="1"/>
      <c r="J15" s="1"/>
      <c r="K15" s="1"/>
      <c r="L15" s="1"/>
      <c r="M15" s="1"/>
      <c r="N15" s="26"/>
      <c r="O15" s="1"/>
      <c r="P15" s="1"/>
      <c r="Q15" s="1"/>
      <c r="R15" s="1"/>
      <c r="S15" s="17">
        <v>1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37">
        <f t="shared" si="0"/>
        <v>3</v>
      </c>
    </row>
    <row r="16" spans="1:170" ht="20.25">
      <c r="A16" s="123"/>
      <c r="B16" s="105"/>
      <c r="C16" s="105"/>
      <c r="D16" s="70" t="s">
        <v>306</v>
      </c>
      <c r="E16" s="15" t="s">
        <v>305</v>
      </c>
      <c r="F16" s="1">
        <v>1</v>
      </c>
      <c r="G16" s="1">
        <v>1</v>
      </c>
      <c r="H16" s="1">
        <v>2</v>
      </c>
      <c r="I16" s="1"/>
      <c r="J16" s="1">
        <v>1</v>
      </c>
      <c r="K16" s="1"/>
      <c r="L16" s="1"/>
      <c r="M16" s="1"/>
      <c r="N16" s="26"/>
      <c r="O16" s="1"/>
      <c r="P16" s="1"/>
      <c r="Q16" s="1"/>
      <c r="R16" s="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37">
        <f t="shared" si="0"/>
        <v>6</v>
      </c>
    </row>
    <row r="17" spans="1:170" ht="20.25">
      <c r="A17" s="123"/>
      <c r="B17" s="105"/>
      <c r="C17" s="105"/>
      <c r="D17" s="70" t="s">
        <v>243</v>
      </c>
      <c r="E17" s="15" t="s">
        <v>244</v>
      </c>
      <c r="F17" s="1">
        <v>3</v>
      </c>
      <c r="G17" s="1"/>
      <c r="H17" s="1">
        <v>1</v>
      </c>
      <c r="I17" s="1"/>
      <c r="J17" s="1"/>
      <c r="K17" s="1"/>
      <c r="L17" s="1"/>
      <c r="M17" s="1"/>
      <c r="N17" s="26"/>
      <c r="O17" s="1"/>
      <c r="P17" s="1"/>
      <c r="Q17" s="1"/>
      <c r="R17" s="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>
        <v>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37">
        <f t="shared" si="0"/>
        <v>5</v>
      </c>
    </row>
    <row r="18" spans="1:170" ht="31.5">
      <c r="A18" s="123"/>
      <c r="B18" s="105"/>
      <c r="C18" s="105"/>
      <c r="D18" s="70" t="s">
        <v>252</v>
      </c>
      <c r="E18" s="15" t="s">
        <v>251</v>
      </c>
      <c r="F18" s="1">
        <v>3</v>
      </c>
      <c r="G18" s="1">
        <v>1</v>
      </c>
      <c r="H18" s="1">
        <v>1</v>
      </c>
      <c r="I18" s="1"/>
      <c r="J18" s="1"/>
      <c r="K18" s="1"/>
      <c r="L18" s="1"/>
      <c r="M18" s="1"/>
      <c r="N18" s="26"/>
      <c r="O18" s="1"/>
      <c r="P18" s="1"/>
      <c r="Q18" s="1"/>
      <c r="R18" s="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37">
        <f t="shared" si="0"/>
        <v>5</v>
      </c>
    </row>
    <row r="19" spans="1:170" ht="31.5">
      <c r="A19" s="123"/>
      <c r="B19" s="105"/>
      <c r="C19" s="105"/>
      <c r="D19" s="70" t="s">
        <v>250</v>
      </c>
      <c r="E19" s="15" t="s">
        <v>249</v>
      </c>
      <c r="F19" s="1">
        <v>13</v>
      </c>
      <c r="G19" s="1">
        <v>10</v>
      </c>
      <c r="H19" s="1"/>
      <c r="I19" s="1"/>
      <c r="J19" s="1"/>
      <c r="K19" s="1"/>
      <c r="L19" s="1"/>
      <c r="M19" s="1"/>
      <c r="N19" s="26"/>
      <c r="O19" s="1"/>
      <c r="P19" s="1"/>
      <c r="Q19" s="1">
        <v>1</v>
      </c>
      <c r="R19" s="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37">
        <f t="shared" si="0"/>
        <v>24</v>
      </c>
    </row>
    <row r="20" spans="1:170" ht="27.75" customHeight="1">
      <c r="A20" s="123"/>
      <c r="B20" s="105"/>
      <c r="C20" s="105"/>
      <c r="D20" s="70" t="s">
        <v>497</v>
      </c>
      <c r="E20" s="15" t="s">
        <v>293</v>
      </c>
      <c r="F20" s="1">
        <v>1</v>
      </c>
      <c r="G20" s="1">
        <v>1</v>
      </c>
      <c r="H20" s="1"/>
      <c r="I20" s="1"/>
      <c r="J20" s="1">
        <v>1</v>
      </c>
      <c r="K20" s="1"/>
      <c r="L20" s="1"/>
      <c r="M20" s="1"/>
      <c r="N20" s="26"/>
      <c r="O20" s="1"/>
      <c r="P20" s="1"/>
      <c r="Q20" s="1"/>
      <c r="R20" s="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37"/>
    </row>
    <row r="21" spans="1:170" ht="20.25">
      <c r="A21" s="123"/>
      <c r="B21" s="105"/>
      <c r="C21" s="105"/>
      <c r="D21" s="70" t="s">
        <v>294</v>
      </c>
      <c r="E21" s="15" t="s">
        <v>510</v>
      </c>
      <c r="F21" s="1">
        <v>1</v>
      </c>
      <c r="G21" s="1">
        <v>1</v>
      </c>
      <c r="H21" s="1">
        <v>1</v>
      </c>
      <c r="I21" s="1"/>
      <c r="J21" s="1"/>
      <c r="K21" s="1"/>
      <c r="L21" s="1"/>
      <c r="M21" s="1"/>
      <c r="N21" s="26"/>
      <c r="O21" s="1"/>
      <c r="P21" s="1"/>
      <c r="Q21" s="1"/>
      <c r="R21" s="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>
        <v>2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37">
        <f t="shared" si="0"/>
        <v>5</v>
      </c>
    </row>
    <row r="22" spans="1:170" ht="20.25">
      <c r="A22" s="123"/>
      <c r="B22" s="105"/>
      <c r="C22" s="105"/>
      <c r="D22" s="70" t="s">
        <v>448</v>
      </c>
      <c r="E22" s="15" t="s">
        <v>447</v>
      </c>
      <c r="F22" s="1">
        <v>68</v>
      </c>
      <c r="G22" s="1">
        <v>70</v>
      </c>
      <c r="H22" s="1">
        <v>3</v>
      </c>
      <c r="I22" s="1"/>
      <c r="J22" s="1">
        <v>2</v>
      </c>
      <c r="K22" s="1">
        <v>1</v>
      </c>
      <c r="L22" s="1"/>
      <c r="M22" s="1"/>
      <c r="N22" s="26">
        <v>2</v>
      </c>
      <c r="O22" s="1"/>
      <c r="P22" s="1"/>
      <c r="Q22" s="1">
        <v>1</v>
      </c>
      <c r="R22" s="1"/>
      <c r="S22" s="17">
        <v>4</v>
      </c>
      <c r="T22" s="17"/>
      <c r="U22" s="17">
        <v>39</v>
      </c>
      <c r="V22" s="17"/>
      <c r="W22" s="17">
        <v>1</v>
      </c>
      <c r="X22" s="17"/>
      <c r="Y22" s="17">
        <v>27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v>52</v>
      </c>
      <c r="AN22" s="17">
        <v>11</v>
      </c>
      <c r="AO22" s="17">
        <v>104</v>
      </c>
      <c r="AP22" s="17">
        <v>15</v>
      </c>
      <c r="AQ22" s="17">
        <v>3</v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>
        <v>1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>
        <v>1</v>
      </c>
      <c r="CB22" s="17">
        <v>2</v>
      </c>
      <c r="CC22" s="17">
        <v>1</v>
      </c>
      <c r="CD22" s="17">
        <v>92</v>
      </c>
      <c r="CE22" s="17">
        <v>7</v>
      </c>
      <c r="CF22" s="17">
        <v>2</v>
      </c>
      <c r="CG22" s="17"/>
      <c r="CH22" s="17"/>
      <c r="CI22" s="17">
        <v>5</v>
      </c>
      <c r="CJ22" s="17"/>
      <c r="CK22" s="17"/>
      <c r="CL22" s="17">
        <v>4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>
        <v>1</v>
      </c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>
        <v>1</v>
      </c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>
        <v>1</v>
      </c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>
        <v>20</v>
      </c>
      <c r="FK22" s="17"/>
      <c r="FL22" s="17"/>
      <c r="FM22" s="17">
        <v>30</v>
      </c>
      <c r="FN22" s="37">
        <f t="shared" si="0"/>
        <v>571</v>
      </c>
    </row>
    <row r="23" spans="1:170" ht="31.5">
      <c r="A23" s="123"/>
      <c r="B23" s="105"/>
      <c r="C23" s="105"/>
      <c r="D23" s="70" t="s">
        <v>262</v>
      </c>
      <c r="E23" s="15" t="s">
        <v>261</v>
      </c>
      <c r="F23" s="1">
        <v>2</v>
      </c>
      <c r="G23" s="1">
        <v>1</v>
      </c>
      <c r="H23" s="1">
        <v>2</v>
      </c>
      <c r="I23" s="1"/>
      <c r="J23" s="1"/>
      <c r="K23" s="1"/>
      <c r="L23" s="1"/>
      <c r="M23" s="1"/>
      <c r="N23" s="26"/>
      <c r="O23" s="1"/>
      <c r="P23" s="1"/>
      <c r="Q23" s="1"/>
      <c r="R23" s="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37">
        <f t="shared" si="0"/>
        <v>5</v>
      </c>
    </row>
    <row r="24" spans="1:170" ht="20.25">
      <c r="A24" s="123"/>
      <c r="B24" s="105"/>
      <c r="C24" s="105"/>
      <c r="D24" s="70" t="s">
        <v>232</v>
      </c>
      <c r="E24" s="15" t="s">
        <v>231</v>
      </c>
      <c r="F24" s="1">
        <v>1</v>
      </c>
      <c r="G24" s="1"/>
      <c r="H24" s="1">
        <v>1</v>
      </c>
      <c r="I24" s="1"/>
      <c r="J24" s="1"/>
      <c r="K24" s="1"/>
      <c r="L24" s="1"/>
      <c r="M24" s="1"/>
      <c r="N24" s="26">
        <v>1</v>
      </c>
      <c r="O24" s="1"/>
      <c r="P24" s="1"/>
      <c r="Q24" s="1"/>
      <c r="R24" s="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37">
        <f t="shared" si="0"/>
        <v>3</v>
      </c>
    </row>
    <row r="25" spans="1:170" ht="20.25">
      <c r="A25" s="123"/>
      <c r="B25" s="105"/>
      <c r="C25" s="105"/>
      <c r="D25" s="70" t="s">
        <v>276</v>
      </c>
      <c r="E25" s="15" t="s">
        <v>275</v>
      </c>
      <c r="F25" s="1">
        <v>2</v>
      </c>
      <c r="G25" s="1">
        <v>1</v>
      </c>
      <c r="H25" s="1">
        <v>1</v>
      </c>
      <c r="I25" s="1"/>
      <c r="J25" s="1"/>
      <c r="K25" s="1"/>
      <c r="L25" s="1"/>
      <c r="M25" s="1">
        <v>1</v>
      </c>
      <c r="N25" s="26">
        <v>1</v>
      </c>
      <c r="O25" s="1"/>
      <c r="P25" s="1"/>
      <c r="Q25" s="1"/>
      <c r="R25" s="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37">
        <f t="shared" si="0"/>
        <v>6</v>
      </c>
    </row>
    <row r="26" spans="1:170" ht="20.25">
      <c r="A26" s="123"/>
      <c r="B26" s="105"/>
      <c r="C26" s="105"/>
      <c r="D26" s="70" t="s">
        <v>284</v>
      </c>
      <c r="E26" s="15" t="s">
        <v>283</v>
      </c>
      <c r="F26" s="1">
        <v>4</v>
      </c>
      <c r="G26" s="1">
        <v>2</v>
      </c>
      <c r="H26" s="1">
        <v>2</v>
      </c>
      <c r="I26" s="1"/>
      <c r="J26" s="1"/>
      <c r="K26" s="1"/>
      <c r="L26" s="1"/>
      <c r="M26" s="1"/>
      <c r="N26" s="26"/>
      <c r="O26" s="1"/>
      <c r="P26" s="1"/>
      <c r="Q26" s="1"/>
      <c r="R26" s="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37">
        <f t="shared" si="0"/>
        <v>8</v>
      </c>
    </row>
    <row r="27" spans="1:170" ht="20.25">
      <c r="A27" s="123"/>
      <c r="B27" s="105"/>
      <c r="C27" s="105"/>
      <c r="D27" s="70" t="s">
        <v>355</v>
      </c>
      <c r="E27" s="15" t="s">
        <v>354</v>
      </c>
      <c r="F27" s="1">
        <v>2</v>
      </c>
      <c r="G27" s="1">
        <v>1</v>
      </c>
      <c r="H27" s="1"/>
      <c r="I27" s="1"/>
      <c r="J27" s="1"/>
      <c r="K27" s="1"/>
      <c r="L27" s="1"/>
      <c r="M27" s="1"/>
      <c r="N27" s="26"/>
      <c r="O27" s="1"/>
      <c r="P27" s="1"/>
      <c r="Q27" s="1"/>
      <c r="R27" s="1"/>
      <c r="S27" s="17">
        <v>1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37">
        <f t="shared" si="0"/>
        <v>4</v>
      </c>
    </row>
    <row r="28" spans="1:170" ht="20.25">
      <c r="A28" s="123"/>
      <c r="B28" s="105"/>
      <c r="C28" s="105"/>
      <c r="D28" s="69" t="s">
        <v>333</v>
      </c>
      <c r="E28" s="15" t="s">
        <v>332</v>
      </c>
      <c r="F28" s="1">
        <v>16</v>
      </c>
      <c r="G28" s="1">
        <v>2</v>
      </c>
      <c r="H28" s="1">
        <v>3</v>
      </c>
      <c r="I28" s="1"/>
      <c r="J28" s="1"/>
      <c r="K28" s="1">
        <v>1</v>
      </c>
      <c r="L28" s="1">
        <v>3</v>
      </c>
      <c r="M28" s="1"/>
      <c r="N28" s="26">
        <v>1</v>
      </c>
      <c r="O28" s="1"/>
      <c r="P28" s="1"/>
      <c r="Q28" s="1"/>
      <c r="R28" s="1"/>
      <c r="S28" s="17"/>
      <c r="T28" s="17">
        <v>5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>
        <v>1</v>
      </c>
      <c r="FN28" s="37">
        <f t="shared" si="0"/>
        <v>32</v>
      </c>
    </row>
    <row r="29" spans="1:170" ht="20.25">
      <c r="A29" s="123"/>
      <c r="B29" s="105"/>
      <c r="C29" s="105"/>
      <c r="D29" s="70" t="s">
        <v>236</v>
      </c>
      <c r="E29" s="15" t="s">
        <v>235</v>
      </c>
      <c r="F29" s="1"/>
      <c r="G29" s="1"/>
      <c r="H29" s="1"/>
      <c r="I29" s="1"/>
      <c r="J29" s="1"/>
      <c r="K29" s="1"/>
      <c r="L29" s="1"/>
      <c r="M29" s="1"/>
      <c r="N29" s="26"/>
      <c r="O29" s="1"/>
      <c r="P29" s="1"/>
      <c r="Q29" s="1"/>
      <c r="R29" s="1"/>
      <c r="S29" s="17">
        <v>1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37">
        <f t="shared" si="0"/>
        <v>1</v>
      </c>
    </row>
    <row r="30" spans="1:170" ht="20.25">
      <c r="A30" s="123"/>
      <c r="B30" s="105"/>
      <c r="C30" s="105"/>
      <c r="D30" s="70" t="s">
        <v>236</v>
      </c>
      <c r="E30" s="15" t="s">
        <v>412</v>
      </c>
      <c r="F30" s="1">
        <v>16</v>
      </c>
      <c r="G30" s="1">
        <v>3</v>
      </c>
      <c r="H30" s="1">
        <v>5</v>
      </c>
      <c r="I30" s="1"/>
      <c r="J30" s="1">
        <v>2</v>
      </c>
      <c r="K30" s="1"/>
      <c r="L30" s="1"/>
      <c r="M30" s="1">
        <v>1</v>
      </c>
      <c r="N30" s="26">
        <v>5</v>
      </c>
      <c r="O30" s="1"/>
      <c r="P30" s="1"/>
      <c r="Q30" s="1"/>
      <c r="R30" s="1"/>
      <c r="S30" s="17">
        <v>1</v>
      </c>
      <c r="T30" s="17"/>
      <c r="U30" s="17"/>
      <c r="V30" s="17"/>
      <c r="W30" s="17"/>
      <c r="X30" s="17"/>
      <c r="Y30" s="17"/>
      <c r="Z30" s="17"/>
      <c r="AA30" s="17">
        <v>2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>
        <v>1</v>
      </c>
      <c r="AY30" s="17">
        <v>1</v>
      </c>
      <c r="AZ30" s="17"/>
      <c r="BA30" s="17"/>
      <c r="BB30" s="17">
        <v>1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37">
        <f t="shared" si="0"/>
        <v>38</v>
      </c>
    </row>
    <row r="31" spans="1:170" ht="20.25">
      <c r="A31" s="123"/>
      <c r="B31" s="105"/>
      <c r="C31" s="105"/>
      <c r="D31" s="70" t="s">
        <v>264</v>
      </c>
      <c r="E31" s="15" t="s">
        <v>263</v>
      </c>
      <c r="F31" s="1">
        <v>7</v>
      </c>
      <c r="G31" s="1"/>
      <c r="H31" s="1">
        <v>1</v>
      </c>
      <c r="I31" s="1"/>
      <c r="J31" s="1"/>
      <c r="K31" s="1"/>
      <c r="L31" s="1"/>
      <c r="M31" s="1"/>
      <c r="N31" s="26"/>
      <c r="O31" s="1"/>
      <c r="P31" s="1"/>
      <c r="Q31" s="1"/>
      <c r="R31" s="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37">
        <f t="shared" si="0"/>
        <v>8</v>
      </c>
    </row>
    <row r="32" spans="1:170" ht="20.25">
      <c r="A32" s="123"/>
      <c r="B32" s="105"/>
      <c r="C32" s="105"/>
      <c r="D32" s="70" t="s">
        <v>495</v>
      </c>
      <c r="E32" s="15" t="s">
        <v>496</v>
      </c>
      <c r="F32" s="1">
        <v>1</v>
      </c>
      <c r="G32" s="1"/>
      <c r="H32" s="1">
        <v>1</v>
      </c>
      <c r="I32" s="1"/>
      <c r="J32" s="1"/>
      <c r="K32" s="1"/>
      <c r="L32" s="1"/>
      <c r="M32" s="1"/>
      <c r="N32" s="26"/>
      <c r="O32" s="1"/>
      <c r="P32" s="1"/>
      <c r="Q32" s="1"/>
      <c r="R32" s="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37"/>
    </row>
    <row r="33" spans="1:170" ht="20.25">
      <c r="A33" s="123"/>
      <c r="B33" s="105"/>
      <c r="C33" s="105"/>
      <c r="D33" s="70" t="s">
        <v>234</v>
      </c>
      <c r="E33" s="15" t="s">
        <v>233</v>
      </c>
      <c r="F33" s="1">
        <v>2</v>
      </c>
      <c r="G33" s="1">
        <v>1</v>
      </c>
      <c r="H33" s="1">
        <v>1</v>
      </c>
      <c r="I33" s="1"/>
      <c r="J33" s="1"/>
      <c r="K33" s="1"/>
      <c r="L33" s="1"/>
      <c r="M33" s="1"/>
      <c r="N33" s="26"/>
      <c r="O33" s="1"/>
      <c r="P33" s="1"/>
      <c r="Q33" s="1"/>
      <c r="R33" s="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37">
        <f t="shared" si="0"/>
        <v>4</v>
      </c>
    </row>
    <row r="34" spans="1:170" ht="20.25">
      <c r="A34" s="123"/>
      <c r="B34" s="105"/>
      <c r="C34" s="105"/>
      <c r="D34" s="70" t="s">
        <v>280</v>
      </c>
      <c r="E34" s="15" t="s">
        <v>279</v>
      </c>
      <c r="F34" s="1">
        <v>3</v>
      </c>
      <c r="G34" s="1"/>
      <c r="H34" s="1">
        <v>2</v>
      </c>
      <c r="I34" s="1"/>
      <c r="J34" s="1"/>
      <c r="K34" s="1"/>
      <c r="L34" s="1"/>
      <c r="M34" s="1"/>
      <c r="N34" s="26">
        <v>1</v>
      </c>
      <c r="O34" s="1"/>
      <c r="P34" s="1"/>
      <c r="Q34" s="1"/>
      <c r="R34" s="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37">
        <f t="shared" si="0"/>
        <v>6</v>
      </c>
    </row>
    <row r="35" spans="1:170" ht="20.25">
      <c r="A35" s="123"/>
      <c r="B35" s="105"/>
      <c r="C35" s="105"/>
      <c r="D35" s="70" t="s">
        <v>500</v>
      </c>
      <c r="E35" s="15" t="s">
        <v>501</v>
      </c>
      <c r="F35" s="1"/>
      <c r="G35" s="1"/>
      <c r="H35" s="1"/>
      <c r="I35" s="1"/>
      <c r="J35" s="1"/>
      <c r="K35" s="1"/>
      <c r="L35" s="1"/>
      <c r="M35" s="1"/>
      <c r="N35" s="26"/>
      <c r="O35" s="1"/>
      <c r="P35" s="1"/>
      <c r="Q35" s="1"/>
      <c r="R35" s="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37"/>
    </row>
    <row r="36" spans="1:170" ht="20.25">
      <c r="A36" s="123"/>
      <c r="B36" s="105"/>
      <c r="C36" s="105"/>
      <c r="D36" s="70" t="s">
        <v>286</v>
      </c>
      <c r="E36" s="15" t="s">
        <v>285</v>
      </c>
      <c r="F36" s="1">
        <v>1</v>
      </c>
      <c r="G36" s="1">
        <v>1</v>
      </c>
      <c r="H36" s="1">
        <v>1</v>
      </c>
      <c r="I36" s="1"/>
      <c r="J36" s="1"/>
      <c r="K36" s="1">
        <v>1</v>
      </c>
      <c r="L36" s="1"/>
      <c r="M36" s="1"/>
      <c r="N36" s="26">
        <v>1</v>
      </c>
      <c r="O36" s="1"/>
      <c r="P36" s="1"/>
      <c r="Q36" s="1"/>
      <c r="R36" s="1"/>
      <c r="S36" s="17"/>
      <c r="T36" s="17">
        <v>1</v>
      </c>
      <c r="U36" s="17"/>
      <c r="V36" s="17">
        <v>1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37">
        <f t="shared" si="0"/>
        <v>7</v>
      </c>
    </row>
    <row r="37" spans="1:170" ht="20.25">
      <c r="A37" s="123"/>
      <c r="B37" s="105"/>
      <c r="C37" s="105"/>
      <c r="D37" s="70" t="s">
        <v>286</v>
      </c>
      <c r="E37" s="15" t="s">
        <v>352</v>
      </c>
      <c r="F37" s="1"/>
      <c r="G37" s="1"/>
      <c r="H37" s="1"/>
      <c r="I37" s="1"/>
      <c r="J37" s="1"/>
      <c r="K37" s="1"/>
      <c r="L37" s="1"/>
      <c r="M37" s="1"/>
      <c r="N37" s="26"/>
      <c r="O37" s="1"/>
      <c r="P37" s="1"/>
      <c r="Q37" s="1"/>
      <c r="R37" s="1"/>
      <c r="S37" s="17"/>
      <c r="T37" s="17"/>
      <c r="U37" s="17"/>
      <c r="V37" s="17">
        <v>1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37">
        <f t="shared" si="0"/>
        <v>1</v>
      </c>
    </row>
    <row r="38" spans="1:170" ht="20.25">
      <c r="A38" s="123"/>
      <c r="B38" s="105"/>
      <c r="C38" s="105"/>
      <c r="D38" s="70" t="s">
        <v>286</v>
      </c>
      <c r="E38" s="15" t="s">
        <v>358</v>
      </c>
      <c r="F38" s="1"/>
      <c r="G38" s="1"/>
      <c r="H38" s="1"/>
      <c r="I38" s="1"/>
      <c r="J38" s="1"/>
      <c r="K38" s="1"/>
      <c r="L38" s="1"/>
      <c r="M38" s="1"/>
      <c r="N38" s="26"/>
      <c r="O38" s="1"/>
      <c r="P38" s="1"/>
      <c r="Q38" s="1"/>
      <c r="R38" s="1"/>
      <c r="S38" s="17"/>
      <c r="T38" s="17"/>
      <c r="U38" s="17"/>
      <c r="V38" s="17">
        <v>1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37">
        <f t="shared" si="0"/>
        <v>1</v>
      </c>
    </row>
    <row r="39" spans="1:170" ht="20.25">
      <c r="A39" s="123"/>
      <c r="B39" s="105"/>
      <c r="C39" s="105"/>
      <c r="D39" s="70" t="s">
        <v>286</v>
      </c>
      <c r="E39" s="15" t="s">
        <v>359</v>
      </c>
      <c r="F39" s="1"/>
      <c r="G39" s="1"/>
      <c r="H39" s="1"/>
      <c r="I39" s="1"/>
      <c r="J39" s="1"/>
      <c r="K39" s="1"/>
      <c r="L39" s="1"/>
      <c r="M39" s="1"/>
      <c r="N39" s="26"/>
      <c r="O39" s="1"/>
      <c r="P39" s="1"/>
      <c r="Q39" s="1"/>
      <c r="R39" s="1"/>
      <c r="S39" s="17"/>
      <c r="T39" s="17"/>
      <c r="U39" s="17"/>
      <c r="V39" s="17">
        <v>1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37">
        <f aca="true" t="shared" si="1" ref="FN39:FN69">SUM(F39:FM39)</f>
        <v>1</v>
      </c>
    </row>
    <row r="40" spans="1:170" ht="20.25" customHeight="1">
      <c r="A40" s="123"/>
      <c r="B40" s="105"/>
      <c r="C40" s="105"/>
      <c r="D40" s="70" t="s">
        <v>242</v>
      </c>
      <c r="E40" s="15" t="s">
        <v>241</v>
      </c>
      <c r="F40" s="1">
        <v>6</v>
      </c>
      <c r="G40" s="1">
        <v>15</v>
      </c>
      <c r="H40" s="1">
        <v>3</v>
      </c>
      <c r="I40" s="1">
        <v>3</v>
      </c>
      <c r="J40" s="1">
        <v>6</v>
      </c>
      <c r="K40" s="1"/>
      <c r="L40" s="1">
        <v>4</v>
      </c>
      <c r="M40" s="1"/>
      <c r="N40" s="26">
        <v>1</v>
      </c>
      <c r="O40" s="1"/>
      <c r="P40" s="1"/>
      <c r="Q40" s="1">
        <v>1</v>
      </c>
      <c r="R40" s="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37">
        <f t="shared" si="1"/>
        <v>39</v>
      </c>
    </row>
    <row r="41" spans="1:170" ht="20.25" customHeight="1">
      <c r="A41" s="123"/>
      <c r="B41" s="105"/>
      <c r="C41" s="105"/>
      <c r="D41" s="70" t="s">
        <v>240</v>
      </c>
      <c r="E41" s="15" t="s">
        <v>239</v>
      </c>
      <c r="F41" s="1">
        <v>1</v>
      </c>
      <c r="G41" s="1">
        <v>2</v>
      </c>
      <c r="H41" s="1">
        <v>2</v>
      </c>
      <c r="I41" s="1">
        <v>1</v>
      </c>
      <c r="J41" s="1"/>
      <c r="K41" s="1"/>
      <c r="L41" s="1"/>
      <c r="M41" s="1"/>
      <c r="N41" s="26"/>
      <c r="O41" s="1"/>
      <c r="P41" s="1"/>
      <c r="Q41" s="1"/>
      <c r="R41" s="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37">
        <f t="shared" si="1"/>
        <v>6</v>
      </c>
    </row>
    <row r="42" spans="1:170" ht="20.25" customHeight="1">
      <c r="A42" s="123"/>
      <c r="B42" s="105"/>
      <c r="C42" s="105"/>
      <c r="D42" s="70" t="s">
        <v>238</v>
      </c>
      <c r="E42" s="15" t="s">
        <v>237</v>
      </c>
      <c r="F42" s="1">
        <v>1</v>
      </c>
      <c r="G42" s="1">
        <v>2</v>
      </c>
      <c r="H42" s="1">
        <v>2</v>
      </c>
      <c r="I42" s="1">
        <v>1</v>
      </c>
      <c r="J42" s="1"/>
      <c r="K42" s="1"/>
      <c r="L42" s="1"/>
      <c r="M42" s="1"/>
      <c r="N42" s="26"/>
      <c r="O42" s="1"/>
      <c r="P42" s="1"/>
      <c r="Q42" s="1"/>
      <c r="R42" s="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37">
        <f t="shared" si="1"/>
        <v>6</v>
      </c>
    </row>
    <row r="43" spans="1:170" ht="20.25" customHeight="1">
      <c r="A43" s="123"/>
      <c r="B43" s="105"/>
      <c r="C43" s="105"/>
      <c r="D43" s="70" t="s">
        <v>361</v>
      </c>
      <c r="E43" s="15" t="s">
        <v>360</v>
      </c>
      <c r="F43" s="1">
        <v>1</v>
      </c>
      <c r="G43" s="1"/>
      <c r="H43" s="1"/>
      <c r="I43" s="1"/>
      <c r="J43" s="1"/>
      <c r="K43" s="1"/>
      <c r="L43" s="1"/>
      <c r="M43" s="1"/>
      <c r="N43" s="26"/>
      <c r="O43" s="1"/>
      <c r="P43" s="1"/>
      <c r="Q43" s="1"/>
      <c r="R43" s="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37">
        <f t="shared" si="1"/>
        <v>1</v>
      </c>
    </row>
    <row r="44" spans="1:170" ht="20.25" customHeight="1">
      <c r="A44" s="123"/>
      <c r="B44" s="105"/>
      <c r="C44" s="105"/>
      <c r="D44" s="70" t="s">
        <v>345</v>
      </c>
      <c r="E44" s="15" t="s">
        <v>344</v>
      </c>
      <c r="F44" s="1"/>
      <c r="G44" s="1">
        <v>1</v>
      </c>
      <c r="H44" s="1"/>
      <c r="I44" s="1"/>
      <c r="J44" s="1"/>
      <c r="K44" s="1"/>
      <c r="L44" s="1"/>
      <c r="M44" s="1"/>
      <c r="N44" s="26"/>
      <c r="O44" s="1"/>
      <c r="P44" s="1"/>
      <c r="Q44" s="1"/>
      <c r="R44" s="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37"/>
    </row>
    <row r="45" spans="1:170" ht="20.25" customHeight="1">
      <c r="A45" s="123"/>
      <c r="B45" s="105"/>
      <c r="C45" s="105"/>
      <c r="D45" s="70" t="s">
        <v>357</v>
      </c>
      <c r="E45" s="15" t="s">
        <v>356</v>
      </c>
      <c r="F45" s="1">
        <v>4</v>
      </c>
      <c r="G45" s="1">
        <v>17</v>
      </c>
      <c r="H45" s="1">
        <v>2</v>
      </c>
      <c r="I45" s="1">
        <v>3</v>
      </c>
      <c r="J45" s="1">
        <v>6</v>
      </c>
      <c r="K45" s="1"/>
      <c r="L45" s="1">
        <v>4</v>
      </c>
      <c r="M45" s="1"/>
      <c r="N45" s="26"/>
      <c r="O45" s="1"/>
      <c r="P45" s="1"/>
      <c r="Q45" s="1">
        <v>1</v>
      </c>
      <c r="R45" s="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37">
        <f t="shared" si="1"/>
        <v>37</v>
      </c>
    </row>
    <row r="46" spans="1:170" ht="20.25" customHeight="1">
      <c r="A46" s="123"/>
      <c r="B46" s="105"/>
      <c r="C46" s="105"/>
      <c r="D46" s="70" t="s">
        <v>300</v>
      </c>
      <c r="E46" s="15" t="s">
        <v>299</v>
      </c>
      <c r="F46" s="1">
        <v>3</v>
      </c>
      <c r="G46" s="1">
        <v>2</v>
      </c>
      <c r="H46" s="1">
        <v>1</v>
      </c>
      <c r="I46" s="1">
        <v>1</v>
      </c>
      <c r="J46" s="1"/>
      <c r="K46" s="1"/>
      <c r="L46" s="1"/>
      <c r="M46" s="1"/>
      <c r="N46" s="26"/>
      <c r="O46" s="1"/>
      <c r="P46" s="1"/>
      <c r="Q46" s="1"/>
      <c r="R46" s="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37">
        <f t="shared" si="1"/>
        <v>7</v>
      </c>
    </row>
    <row r="47" spans="1:170" ht="20.25" customHeight="1">
      <c r="A47" s="123"/>
      <c r="B47" s="105"/>
      <c r="C47" s="105"/>
      <c r="D47" s="70" t="s">
        <v>298</v>
      </c>
      <c r="E47" s="15" t="s">
        <v>297</v>
      </c>
      <c r="F47" s="1"/>
      <c r="G47" s="1">
        <v>2</v>
      </c>
      <c r="H47" s="1">
        <v>1</v>
      </c>
      <c r="I47" s="1">
        <v>1</v>
      </c>
      <c r="J47" s="1"/>
      <c r="K47" s="1"/>
      <c r="L47" s="1"/>
      <c r="M47" s="1"/>
      <c r="N47" s="26"/>
      <c r="O47" s="1"/>
      <c r="P47" s="1"/>
      <c r="Q47" s="1"/>
      <c r="R47" s="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37">
        <f t="shared" si="1"/>
        <v>4</v>
      </c>
    </row>
    <row r="48" spans="1:170" ht="20.25" customHeight="1">
      <c r="A48" s="123"/>
      <c r="B48" s="105"/>
      <c r="C48" s="105"/>
      <c r="D48" s="70" t="s">
        <v>302</v>
      </c>
      <c r="E48" s="15" t="s">
        <v>301</v>
      </c>
      <c r="F48" s="1">
        <v>1</v>
      </c>
      <c r="G48" s="1">
        <v>4</v>
      </c>
      <c r="H48" s="1">
        <v>1</v>
      </c>
      <c r="I48" s="1">
        <v>1</v>
      </c>
      <c r="J48" s="1"/>
      <c r="K48" s="1"/>
      <c r="L48" s="1"/>
      <c r="M48" s="1"/>
      <c r="N48" s="26"/>
      <c r="O48" s="1"/>
      <c r="P48" s="1"/>
      <c r="Q48" s="1"/>
      <c r="R48" s="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37">
        <f t="shared" si="1"/>
        <v>7</v>
      </c>
    </row>
    <row r="49" spans="1:170" ht="20.25" customHeight="1">
      <c r="A49" s="123"/>
      <c r="B49" s="105"/>
      <c r="C49" s="105"/>
      <c r="D49" s="70" t="s">
        <v>365</v>
      </c>
      <c r="E49" s="15" t="s">
        <v>364</v>
      </c>
      <c r="F49" s="1">
        <v>2</v>
      </c>
      <c r="G49" s="1">
        <v>2</v>
      </c>
      <c r="H49" s="1">
        <v>2</v>
      </c>
      <c r="I49" s="1">
        <v>1</v>
      </c>
      <c r="J49" s="1"/>
      <c r="K49" s="1"/>
      <c r="L49" s="1"/>
      <c r="M49" s="1"/>
      <c r="N49" s="26"/>
      <c r="O49" s="1"/>
      <c r="P49" s="1"/>
      <c r="Q49" s="1"/>
      <c r="R49" s="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37">
        <f t="shared" si="1"/>
        <v>7</v>
      </c>
    </row>
    <row r="50" spans="1:170" ht="20.25" customHeight="1">
      <c r="A50" s="123"/>
      <c r="B50" s="105"/>
      <c r="C50" s="105"/>
      <c r="D50" s="70" t="s">
        <v>271</v>
      </c>
      <c r="E50" s="15" t="s">
        <v>272</v>
      </c>
      <c r="F50" s="1">
        <v>4</v>
      </c>
      <c r="G50" s="1">
        <v>15</v>
      </c>
      <c r="H50" s="1">
        <v>4</v>
      </c>
      <c r="I50" s="1">
        <v>3</v>
      </c>
      <c r="J50" s="1">
        <v>6</v>
      </c>
      <c r="K50" s="1"/>
      <c r="L50" s="1">
        <v>4</v>
      </c>
      <c r="M50" s="1"/>
      <c r="N50" s="26"/>
      <c r="O50" s="1"/>
      <c r="P50" s="1"/>
      <c r="Q50" s="1">
        <v>1</v>
      </c>
      <c r="R50" s="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37">
        <f t="shared" si="1"/>
        <v>37</v>
      </c>
    </row>
    <row r="51" spans="1:170" ht="20.25" customHeight="1">
      <c r="A51" s="123"/>
      <c r="B51" s="105"/>
      <c r="C51" s="105"/>
      <c r="D51" s="70" t="s">
        <v>274</v>
      </c>
      <c r="E51" s="15" t="s">
        <v>273</v>
      </c>
      <c r="F51" s="1">
        <v>3</v>
      </c>
      <c r="G51" s="1">
        <v>1</v>
      </c>
      <c r="H51" s="1"/>
      <c r="I51" s="1">
        <v>1</v>
      </c>
      <c r="J51" s="1"/>
      <c r="K51" s="1"/>
      <c r="L51" s="1"/>
      <c r="M51" s="1"/>
      <c r="N51" s="26"/>
      <c r="O51" s="1"/>
      <c r="P51" s="1"/>
      <c r="Q51" s="1"/>
      <c r="R51" s="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37">
        <f t="shared" si="1"/>
        <v>5</v>
      </c>
    </row>
    <row r="52" spans="1:170" ht="20.25" customHeight="1">
      <c r="A52" s="123"/>
      <c r="B52" s="105"/>
      <c r="C52" s="105"/>
      <c r="D52" s="70" t="s">
        <v>288</v>
      </c>
      <c r="E52" s="15" t="s">
        <v>287</v>
      </c>
      <c r="F52" s="1">
        <v>1</v>
      </c>
      <c r="G52" s="1">
        <v>6</v>
      </c>
      <c r="H52" s="1">
        <v>2</v>
      </c>
      <c r="I52" s="1"/>
      <c r="J52" s="1"/>
      <c r="K52" s="1"/>
      <c r="L52" s="1"/>
      <c r="M52" s="1"/>
      <c r="N52" s="26"/>
      <c r="O52" s="1"/>
      <c r="P52" s="1"/>
      <c r="Q52" s="1"/>
      <c r="R52" s="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37">
        <f t="shared" si="1"/>
        <v>9</v>
      </c>
    </row>
    <row r="53" spans="1:170" ht="20.25" customHeight="1">
      <c r="A53" s="123"/>
      <c r="B53" s="105"/>
      <c r="C53" s="105"/>
      <c r="D53" s="70" t="s">
        <v>290</v>
      </c>
      <c r="E53" s="15" t="s">
        <v>289</v>
      </c>
      <c r="F53" s="1">
        <v>1</v>
      </c>
      <c r="G53" s="1"/>
      <c r="H53" s="1">
        <v>1</v>
      </c>
      <c r="I53" s="1">
        <v>2</v>
      </c>
      <c r="J53" s="1"/>
      <c r="K53" s="1"/>
      <c r="L53" s="1"/>
      <c r="M53" s="1"/>
      <c r="N53" s="26"/>
      <c r="O53" s="1"/>
      <c r="P53" s="1"/>
      <c r="Q53" s="1"/>
      <c r="R53" s="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37">
        <f t="shared" si="1"/>
        <v>4</v>
      </c>
    </row>
    <row r="54" spans="1:170" ht="20.25" customHeight="1">
      <c r="A54" s="123"/>
      <c r="B54" s="105"/>
      <c r="C54" s="105"/>
      <c r="D54" s="70" t="s">
        <v>268</v>
      </c>
      <c r="E54" s="15" t="s">
        <v>267</v>
      </c>
      <c r="F54" s="1">
        <v>1</v>
      </c>
      <c r="G54" s="1">
        <v>1</v>
      </c>
      <c r="H54" s="1">
        <v>1</v>
      </c>
      <c r="I54" s="1">
        <v>1</v>
      </c>
      <c r="J54" s="1"/>
      <c r="K54" s="1"/>
      <c r="L54" s="1"/>
      <c r="M54" s="1"/>
      <c r="N54" s="26"/>
      <c r="O54" s="1"/>
      <c r="P54" s="1"/>
      <c r="Q54" s="1"/>
      <c r="R54" s="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37">
        <f t="shared" si="1"/>
        <v>4</v>
      </c>
    </row>
    <row r="55" spans="1:170" ht="20.25" customHeight="1">
      <c r="A55" s="123"/>
      <c r="B55" s="105"/>
      <c r="C55" s="105"/>
      <c r="D55" s="70" t="s">
        <v>414</v>
      </c>
      <c r="E55" s="15" t="s">
        <v>413</v>
      </c>
      <c r="F55" s="1">
        <v>1</v>
      </c>
      <c r="G55" s="1">
        <v>1</v>
      </c>
      <c r="H55" s="1">
        <v>1</v>
      </c>
      <c r="I55" s="1">
        <v>1</v>
      </c>
      <c r="J55" s="1"/>
      <c r="K55" s="1"/>
      <c r="L55" s="1"/>
      <c r="M55" s="1"/>
      <c r="N55" s="26"/>
      <c r="O55" s="1"/>
      <c r="P55" s="1"/>
      <c r="Q55" s="1"/>
      <c r="R55" s="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37">
        <f t="shared" si="1"/>
        <v>4</v>
      </c>
    </row>
    <row r="56" spans="1:170" ht="20.25" customHeight="1">
      <c r="A56" s="123"/>
      <c r="B56" s="105"/>
      <c r="C56" s="105"/>
      <c r="D56" s="70" t="s">
        <v>260</v>
      </c>
      <c r="E56" s="15" t="s">
        <v>517</v>
      </c>
      <c r="F56" s="1">
        <v>3</v>
      </c>
      <c r="G56" s="1">
        <v>19</v>
      </c>
      <c r="H56" s="1">
        <v>5</v>
      </c>
      <c r="I56" s="1">
        <v>3</v>
      </c>
      <c r="J56" s="1">
        <v>6</v>
      </c>
      <c r="K56" s="1"/>
      <c r="L56" s="1">
        <v>5</v>
      </c>
      <c r="M56" s="1"/>
      <c r="N56" s="26">
        <v>1</v>
      </c>
      <c r="O56" s="1"/>
      <c r="P56" s="1"/>
      <c r="Q56" s="1">
        <v>1</v>
      </c>
      <c r="R56" s="1"/>
      <c r="S56" s="17"/>
      <c r="T56" s="17"/>
      <c r="U56" s="17"/>
      <c r="V56" s="17"/>
      <c r="W56" s="17"/>
      <c r="X56" s="17"/>
      <c r="Y56" s="17"/>
      <c r="Z56" s="17"/>
      <c r="AA56" s="17"/>
      <c r="AB56" s="17">
        <v>1</v>
      </c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37">
        <f t="shared" si="1"/>
        <v>44</v>
      </c>
    </row>
    <row r="57" spans="1:170" ht="20.25" customHeight="1">
      <c r="A57" s="123"/>
      <c r="B57" s="105"/>
      <c r="C57" s="105"/>
      <c r="D57" s="70" t="s">
        <v>258</v>
      </c>
      <c r="E57" s="15" t="s">
        <v>257</v>
      </c>
      <c r="F57" s="1">
        <v>1</v>
      </c>
      <c r="G57" s="1">
        <v>3</v>
      </c>
      <c r="H57" s="1">
        <v>2</v>
      </c>
      <c r="I57" s="1"/>
      <c r="J57" s="1">
        <v>1</v>
      </c>
      <c r="K57" s="1">
        <v>1</v>
      </c>
      <c r="L57" s="1"/>
      <c r="M57" s="1"/>
      <c r="N57" s="26"/>
      <c r="O57" s="1"/>
      <c r="P57" s="1"/>
      <c r="Q57" s="1"/>
      <c r="R57" s="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>
        <v>10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>
        <v>32</v>
      </c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37">
        <f t="shared" si="1"/>
        <v>50</v>
      </c>
    </row>
    <row r="58" spans="1:170" ht="31.5">
      <c r="A58" s="123"/>
      <c r="B58" s="105"/>
      <c r="C58" s="105"/>
      <c r="D58" s="70" t="s">
        <v>411</v>
      </c>
      <c r="E58" s="15" t="s">
        <v>410</v>
      </c>
      <c r="F58" s="1">
        <v>1</v>
      </c>
      <c r="G58" s="1">
        <v>1</v>
      </c>
      <c r="H58" s="1">
        <v>1</v>
      </c>
      <c r="I58" s="1">
        <v>1</v>
      </c>
      <c r="J58" s="1"/>
      <c r="K58" s="1"/>
      <c r="L58" s="1"/>
      <c r="M58" s="1"/>
      <c r="N58" s="26"/>
      <c r="O58" s="1"/>
      <c r="P58" s="1"/>
      <c r="Q58" s="1"/>
      <c r="R58" s="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37">
        <f t="shared" si="1"/>
        <v>4</v>
      </c>
    </row>
    <row r="59" spans="1:170" ht="20.25" customHeight="1">
      <c r="A59" s="123"/>
      <c r="B59" s="105"/>
      <c r="C59" s="105"/>
      <c r="D59" s="38" t="s">
        <v>366</v>
      </c>
      <c r="E59" s="15" t="s">
        <v>259</v>
      </c>
      <c r="F59" s="1">
        <v>7</v>
      </c>
      <c r="G59" s="1">
        <v>19</v>
      </c>
      <c r="H59" s="1">
        <v>6</v>
      </c>
      <c r="I59" s="1">
        <v>4</v>
      </c>
      <c r="J59" s="1">
        <v>8</v>
      </c>
      <c r="K59" s="1">
        <v>1</v>
      </c>
      <c r="L59" s="1">
        <v>4</v>
      </c>
      <c r="M59" s="1"/>
      <c r="N59" s="26"/>
      <c r="O59" s="1"/>
      <c r="P59" s="1"/>
      <c r="Q59" s="1">
        <v>1</v>
      </c>
      <c r="R59" s="1"/>
      <c r="S59" s="17"/>
      <c r="T59" s="17"/>
      <c r="U59" s="17"/>
      <c r="V59" s="17"/>
      <c r="W59" s="17"/>
      <c r="X59" s="17"/>
      <c r="Y59" s="17"/>
      <c r="Z59" s="17"/>
      <c r="AA59" s="17"/>
      <c r="AB59" s="17">
        <v>1</v>
      </c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37">
        <f t="shared" si="1"/>
        <v>51</v>
      </c>
    </row>
    <row r="60" spans="1:170" ht="20.25" customHeight="1">
      <c r="A60" s="123"/>
      <c r="B60" s="105"/>
      <c r="C60" s="105"/>
      <c r="D60" s="70" t="s">
        <v>230</v>
      </c>
      <c r="E60" s="15" t="s">
        <v>229</v>
      </c>
      <c r="F60" s="1">
        <v>1</v>
      </c>
      <c r="G60" s="1">
        <v>3</v>
      </c>
      <c r="H60" s="1">
        <v>2</v>
      </c>
      <c r="I60" s="1">
        <v>1</v>
      </c>
      <c r="J60" s="1"/>
      <c r="K60" s="1"/>
      <c r="L60" s="1"/>
      <c r="M60" s="1"/>
      <c r="N60" s="26">
        <v>1</v>
      </c>
      <c r="O60" s="1"/>
      <c r="P60" s="1"/>
      <c r="Q60" s="1"/>
      <c r="R60" s="1"/>
      <c r="S60" s="17">
        <v>1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>
        <v>37</v>
      </c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37">
        <f t="shared" si="1"/>
        <v>46</v>
      </c>
    </row>
    <row r="61" spans="1:170" ht="20.25" customHeight="1">
      <c r="A61" s="123"/>
      <c r="B61" s="105"/>
      <c r="C61" s="105"/>
      <c r="D61" s="70" t="s">
        <v>254</v>
      </c>
      <c r="E61" s="15" t="s">
        <v>253</v>
      </c>
      <c r="F61" s="1">
        <v>2</v>
      </c>
      <c r="G61" s="1">
        <v>3</v>
      </c>
      <c r="H61" s="1">
        <v>2</v>
      </c>
      <c r="I61" s="1">
        <v>2</v>
      </c>
      <c r="J61" s="1"/>
      <c r="K61" s="1"/>
      <c r="L61" s="1"/>
      <c r="M61" s="1"/>
      <c r="N61" s="26">
        <v>2</v>
      </c>
      <c r="O61" s="1"/>
      <c r="P61" s="1"/>
      <c r="Q61" s="1"/>
      <c r="R61" s="1"/>
      <c r="S61" s="17">
        <v>1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>
        <v>92</v>
      </c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37">
        <f t="shared" si="1"/>
        <v>104</v>
      </c>
    </row>
    <row r="62" spans="1:170" ht="20.25" customHeight="1">
      <c r="A62" s="123"/>
      <c r="B62" s="105"/>
      <c r="C62" s="105"/>
      <c r="D62" s="70" t="s">
        <v>363</v>
      </c>
      <c r="E62" s="15" t="s">
        <v>362</v>
      </c>
      <c r="F62" s="1">
        <v>2</v>
      </c>
      <c r="G62" s="1">
        <v>2</v>
      </c>
      <c r="H62" s="1">
        <v>3</v>
      </c>
      <c r="I62" s="1">
        <v>1</v>
      </c>
      <c r="J62" s="1"/>
      <c r="K62" s="1">
        <v>1</v>
      </c>
      <c r="L62" s="1"/>
      <c r="M62" s="1"/>
      <c r="N62" s="26"/>
      <c r="O62" s="1"/>
      <c r="P62" s="1"/>
      <c r="Q62" s="1"/>
      <c r="R62" s="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37">
        <f t="shared" si="1"/>
        <v>9</v>
      </c>
    </row>
    <row r="63" spans="1:170" ht="20.25" customHeight="1">
      <c r="A63" s="123"/>
      <c r="B63" s="105"/>
      <c r="C63" s="105"/>
      <c r="D63" s="70" t="s">
        <v>369</v>
      </c>
      <c r="E63" s="15" t="s">
        <v>368</v>
      </c>
      <c r="F63" s="1">
        <v>2</v>
      </c>
      <c r="G63" s="1">
        <v>1</v>
      </c>
      <c r="H63" s="1">
        <v>1</v>
      </c>
      <c r="I63" s="1"/>
      <c r="J63" s="1"/>
      <c r="K63" s="1">
        <v>2</v>
      </c>
      <c r="L63" s="1"/>
      <c r="M63" s="1"/>
      <c r="N63" s="26"/>
      <c r="O63" s="1"/>
      <c r="P63" s="1"/>
      <c r="Q63" s="1"/>
      <c r="R63" s="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37">
        <f t="shared" si="1"/>
        <v>6</v>
      </c>
    </row>
    <row r="64" spans="1:170" ht="20.25" customHeight="1">
      <c r="A64" s="123"/>
      <c r="B64" s="105"/>
      <c r="C64" s="105"/>
      <c r="D64" s="70" t="s">
        <v>367</v>
      </c>
      <c r="E64" s="15" t="s">
        <v>349</v>
      </c>
      <c r="F64" s="1">
        <v>1</v>
      </c>
      <c r="G64" s="1">
        <v>2</v>
      </c>
      <c r="H64" s="1"/>
      <c r="I64" s="1"/>
      <c r="J64" s="1"/>
      <c r="K64" s="1"/>
      <c r="L64" s="1"/>
      <c r="M64" s="1"/>
      <c r="N64" s="26"/>
      <c r="O64" s="1"/>
      <c r="P64" s="1"/>
      <c r="Q64" s="1"/>
      <c r="R64" s="1"/>
      <c r="S64" s="17">
        <v>1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>
        <v>8</v>
      </c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>
        <v>5</v>
      </c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37">
        <f t="shared" si="1"/>
        <v>17</v>
      </c>
    </row>
    <row r="65" spans="1:170" ht="20.25" customHeight="1">
      <c r="A65" s="123"/>
      <c r="B65" s="105"/>
      <c r="C65" s="105"/>
      <c r="D65" s="70" t="s">
        <v>246</v>
      </c>
      <c r="E65" s="15" t="s">
        <v>245</v>
      </c>
      <c r="F65" s="1"/>
      <c r="G65" s="1">
        <v>1</v>
      </c>
      <c r="H65" s="1"/>
      <c r="I65" s="1"/>
      <c r="J65" s="1"/>
      <c r="K65" s="1"/>
      <c r="L65" s="1"/>
      <c r="M65" s="1">
        <v>1</v>
      </c>
      <c r="N65" s="26"/>
      <c r="O65" s="1"/>
      <c r="P65" s="1"/>
      <c r="Q65" s="1"/>
      <c r="R65" s="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37">
        <f t="shared" si="1"/>
        <v>2</v>
      </c>
    </row>
    <row r="66" spans="1:170" ht="20.25" customHeight="1">
      <c r="A66" s="123"/>
      <c r="B66" s="105"/>
      <c r="C66" s="105"/>
      <c r="D66" s="38" t="s">
        <v>443</v>
      </c>
      <c r="E66" s="15" t="s">
        <v>440</v>
      </c>
      <c r="F66" s="1"/>
      <c r="G66" s="1"/>
      <c r="H66" s="1"/>
      <c r="I66" s="1"/>
      <c r="J66" s="1"/>
      <c r="K66" s="1"/>
      <c r="L66" s="1"/>
      <c r="M66" s="1"/>
      <c r="N66" s="26">
        <v>10</v>
      </c>
      <c r="O66" s="1"/>
      <c r="P66" s="1"/>
      <c r="Q66" s="1"/>
      <c r="R66" s="1"/>
      <c r="S66" s="17"/>
      <c r="T66" s="17"/>
      <c r="U66" s="17">
        <v>264</v>
      </c>
      <c r="V66" s="17"/>
      <c r="W66" s="17"/>
      <c r="X66" s="17"/>
      <c r="Y66" s="17"/>
      <c r="Z66" s="17"/>
      <c r="AA66" s="17"/>
      <c r="AB66" s="17">
        <v>1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>
        <v>1</v>
      </c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>
        <v>500</v>
      </c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>
        <v>2</v>
      </c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>
        <v>1</v>
      </c>
      <c r="EG66" s="17"/>
      <c r="EH66" s="17"/>
      <c r="EI66" s="17"/>
      <c r="EJ66" s="17"/>
      <c r="EK66" s="17"/>
      <c r="EL66" s="17"/>
      <c r="EM66" s="17"/>
      <c r="EN66" s="17"/>
      <c r="EO66" s="17">
        <v>8</v>
      </c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>
        <v>1</v>
      </c>
      <c r="FM66" s="17"/>
      <c r="FN66" s="37">
        <f t="shared" si="1"/>
        <v>788</v>
      </c>
    </row>
    <row r="67" spans="1:170" s="22" customFormat="1" ht="18.75" customHeight="1">
      <c r="A67" s="123"/>
      <c r="B67" s="105"/>
      <c r="C67" s="105"/>
      <c r="D67" s="109" t="s">
        <v>12</v>
      </c>
      <c r="E67" s="110"/>
      <c r="F67" s="72">
        <f aca="true" t="shared" si="2" ref="F67:AK67">SUM(F4:F66)</f>
        <v>228</v>
      </c>
      <c r="G67" s="44">
        <f t="shared" si="2"/>
        <v>226</v>
      </c>
      <c r="H67" s="44">
        <f t="shared" si="2"/>
        <v>93</v>
      </c>
      <c r="I67" s="44">
        <f t="shared" si="2"/>
        <v>32</v>
      </c>
      <c r="J67" s="44">
        <f t="shared" si="2"/>
        <v>43</v>
      </c>
      <c r="K67" s="44">
        <f t="shared" si="2"/>
        <v>12</v>
      </c>
      <c r="L67" s="44">
        <f t="shared" si="2"/>
        <v>25</v>
      </c>
      <c r="M67" s="44">
        <f t="shared" si="2"/>
        <v>6</v>
      </c>
      <c r="N67" s="44">
        <f t="shared" si="2"/>
        <v>40</v>
      </c>
      <c r="O67" s="44">
        <f t="shared" si="2"/>
        <v>0</v>
      </c>
      <c r="P67" s="44">
        <f t="shared" si="2"/>
        <v>0</v>
      </c>
      <c r="Q67" s="44">
        <f t="shared" si="2"/>
        <v>8</v>
      </c>
      <c r="R67" s="44">
        <f t="shared" si="2"/>
        <v>0</v>
      </c>
      <c r="S67" s="44">
        <f t="shared" si="2"/>
        <v>13</v>
      </c>
      <c r="T67" s="44">
        <f t="shared" si="2"/>
        <v>10</v>
      </c>
      <c r="U67" s="44">
        <f t="shared" si="2"/>
        <v>303</v>
      </c>
      <c r="V67" s="44">
        <f t="shared" si="2"/>
        <v>4</v>
      </c>
      <c r="W67" s="44">
        <f t="shared" si="2"/>
        <v>2</v>
      </c>
      <c r="X67" s="44">
        <f t="shared" si="2"/>
        <v>0</v>
      </c>
      <c r="Y67" s="44">
        <f t="shared" si="2"/>
        <v>27</v>
      </c>
      <c r="Z67" s="44">
        <f t="shared" si="2"/>
        <v>0</v>
      </c>
      <c r="AA67" s="44">
        <f t="shared" si="2"/>
        <v>2</v>
      </c>
      <c r="AB67" s="44">
        <f t="shared" si="2"/>
        <v>5</v>
      </c>
      <c r="AC67" s="44">
        <f t="shared" si="2"/>
        <v>0</v>
      </c>
      <c r="AD67" s="44">
        <f t="shared" si="2"/>
        <v>0</v>
      </c>
      <c r="AE67" s="44">
        <f t="shared" si="2"/>
        <v>0</v>
      </c>
      <c r="AF67" s="44">
        <f t="shared" si="2"/>
        <v>0</v>
      </c>
      <c r="AG67" s="44">
        <f t="shared" si="2"/>
        <v>10</v>
      </c>
      <c r="AH67" s="44">
        <f t="shared" si="2"/>
        <v>1</v>
      </c>
      <c r="AI67" s="44">
        <f t="shared" si="2"/>
        <v>0</v>
      </c>
      <c r="AJ67" s="44">
        <f t="shared" si="2"/>
        <v>0</v>
      </c>
      <c r="AK67" s="44">
        <f t="shared" si="2"/>
        <v>0</v>
      </c>
      <c r="AL67" s="44">
        <f aca="true" t="shared" si="3" ref="AL67:BQ67">SUM(AL4:AL66)</f>
        <v>0</v>
      </c>
      <c r="AM67" s="44">
        <f t="shared" si="3"/>
        <v>52</v>
      </c>
      <c r="AN67" s="44">
        <f t="shared" si="3"/>
        <v>11</v>
      </c>
      <c r="AO67" s="44">
        <f t="shared" si="3"/>
        <v>104</v>
      </c>
      <c r="AP67" s="44">
        <f t="shared" si="3"/>
        <v>15</v>
      </c>
      <c r="AQ67" s="44">
        <f t="shared" si="3"/>
        <v>3</v>
      </c>
      <c r="AR67" s="44">
        <f t="shared" si="3"/>
        <v>0</v>
      </c>
      <c r="AS67" s="44">
        <f t="shared" si="3"/>
        <v>0</v>
      </c>
      <c r="AT67" s="44">
        <f t="shared" si="3"/>
        <v>0</v>
      </c>
      <c r="AU67" s="44">
        <f t="shared" si="3"/>
        <v>0</v>
      </c>
      <c r="AV67" s="44">
        <f t="shared" si="3"/>
        <v>1</v>
      </c>
      <c r="AW67" s="44">
        <f t="shared" si="3"/>
        <v>0</v>
      </c>
      <c r="AX67" s="44">
        <f t="shared" si="3"/>
        <v>3</v>
      </c>
      <c r="AY67" s="44">
        <f t="shared" si="3"/>
        <v>1</v>
      </c>
      <c r="AZ67" s="44">
        <f t="shared" si="3"/>
        <v>1</v>
      </c>
      <c r="BA67" s="44">
        <f t="shared" si="3"/>
        <v>6</v>
      </c>
      <c r="BB67" s="44">
        <f t="shared" si="3"/>
        <v>3</v>
      </c>
      <c r="BC67" s="44">
        <f t="shared" si="3"/>
        <v>0</v>
      </c>
      <c r="BD67" s="44">
        <f t="shared" si="3"/>
        <v>0</v>
      </c>
      <c r="BE67" s="44">
        <f t="shared" si="3"/>
        <v>1</v>
      </c>
      <c r="BF67" s="44">
        <f t="shared" si="3"/>
        <v>0</v>
      </c>
      <c r="BG67" s="44">
        <f t="shared" si="3"/>
        <v>0</v>
      </c>
      <c r="BH67" s="44">
        <f t="shared" si="3"/>
        <v>0</v>
      </c>
      <c r="BI67" s="44">
        <f t="shared" si="3"/>
        <v>0</v>
      </c>
      <c r="BJ67" s="44">
        <f t="shared" si="3"/>
        <v>137</v>
      </c>
      <c r="BK67" s="44">
        <f t="shared" si="3"/>
        <v>0</v>
      </c>
      <c r="BL67" s="44">
        <f t="shared" si="3"/>
        <v>0</v>
      </c>
      <c r="BM67" s="44">
        <f t="shared" si="3"/>
        <v>0</v>
      </c>
      <c r="BN67" s="44">
        <f t="shared" si="3"/>
        <v>0</v>
      </c>
      <c r="BO67" s="44">
        <f t="shared" si="3"/>
        <v>0</v>
      </c>
      <c r="BP67" s="44">
        <f t="shared" si="3"/>
        <v>1</v>
      </c>
      <c r="BQ67" s="44">
        <f t="shared" si="3"/>
        <v>0</v>
      </c>
      <c r="BR67" s="44">
        <f aca="true" t="shared" si="4" ref="BR67:CW67">SUM(BR4:BR66)</f>
        <v>0</v>
      </c>
      <c r="BS67" s="44">
        <f t="shared" si="4"/>
        <v>32</v>
      </c>
      <c r="BT67" s="44">
        <f t="shared" si="4"/>
        <v>0</v>
      </c>
      <c r="BU67" s="44">
        <f t="shared" si="4"/>
        <v>0</v>
      </c>
      <c r="BV67" s="44">
        <f t="shared" si="4"/>
        <v>0</v>
      </c>
      <c r="BW67" s="44">
        <f t="shared" si="4"/>
        <v>0</v>
      </c>
      <c r="BX67" s="44">
        <f t="shared" si="4"/>
        <v>0</v>
      </c>
      <c r="BY67" s="44">
        <f t="shared" si="4"/>
        <v>0</v>
      </c>
      <c r="BZ67" s="44">
        <f t="shared" si="4"/>
        <v>500</v>
      </c>
      <c r="CA67" s="44">
        <f t="shared" si="4"/>
        <v>1</v>
      </c>
      <c r="CB67" s="44">
        <f t="shared" si="4"/>
        <v>4</v>
      </c>
      <c r="CC67" s="44">
        <f t="shared" si="4"/>
        <v>1</v>
      </c>
      <c r="CD67" s="44">
        <f t="shared" si="4"/>
        <v>92</v>
      </c>
      <c r="CE67" s="44">
        <f t="shared" si="4"/>
        <v>7</v>
      </c>
      <c r="CF67" s="44">
        <f t="shared" si="4"/>
        <v>2</v>
      </c>
      <c r="CG67" s="44">
        <f t="shared" si="4"/>
        <v>0</v>
      </c>
      <c r="CH67" s="44">
        <f t="shared" si="4"/>
        <v>0</v>
      </c>
      <c r="CI67" s="44">
        <f t="shared" si="4"/>
        <v>5</v>
      </c>
      <c r="CJ67" s="44">
        <f t="shared" si="4"/>
        <v>0</v>
      </c>
      <c r="CK67" s="44">
        <f t="shared" si="4"/>
        <v>0</v>
      </c>
      <c r="CL67" s="44">
        <f t="shared" si="4"/>
        <v>5</v>
      </c>
      <c r="CM67" s="44">
        <f t="shared" si="4"/>
        <v>0</v>
      </c>
      <c r="CN67" s="44">
        <f t="shared" si="4"/>
        <v>0</v>
      </c>
      <c r="CO67" s="44">
        <f t="shared" si="4"/>
        <v>0</v>
      </c>
      <c r="CP67" s="44">
        <f t="shared" si="4"/>
        <v>0</v>
      </c>
      <c r="CQ67" s="44">
        <f t="shared" si="4"/>
        <v>5</v>
      </c>
      <c r="CR67" s="44">
        <f t="shared" si="4"/>
        <v>0</v>
      </c>
      <c r="CS67" s="44">
        <f t="shared" si="4"/>
        <v>0</v>
      </c>
      <c r="CT67" s="44">
        <f t="shared" si="4"/>
        <v>0</v>
      </c>
      <c r="CU67" s="44">
        <f t="shared" si="4"/>
        <v>0</v>
      </c>
      <c r="CV67" s="44">
        <f t="shared" si="4"/>
        <v>0</v>
      </c>
      <c r="CW67" s="44">
        <f t="shared" si="4"/>
        <v>0</v>
      </c>
      <c r="CX67" s="44">
        <f aca="true" t="shared" si="5" ref="CX67:EC67">SUM(CX4:CX66)</f>
        <v>0</v>
      </c>
      <c r="CY67" s="44">
        <f t="shared" si="5"/>
        <v>1</v>
      </c>
      <c r="CZ67" s="44">
        <f t="shared" si="5"/>
        <v>0</v>
      </c>
      <c r="DA67" s="44">
        <f t="shared" si="5"/>
        <v>0</v>
      </c>
      <c r="DB67" s="44">
        <f t="shared" si="5"/>
        <v>0</v>
      </c>
      <c r="DC67" s="44">
        <f t="shared" si="5"/>
        <v>0</v>
      </c>
      <c r="DD67" s="44">
        <f t="shared" si="5"/>
        <v>0</v>
      </c>
      <c r="DE67" s="44">
        <f t="shared" si="5"/>
        <v>0</v>
      </c>
      <c r="DF67" s="44">
        <f t="shared" si="5"/>
        <v>0</v>
      </c>
      <c r="DG67" s="44">
        <f t="shared" si="5"/>
        <v>0</v>
      </c>
      <c r="DH67" s="44">
        <f t="shared" si="5"/>
        <v>0</v>
      </c>
      <c r="DI67" s="44">
        <f t="shared" si="5"/>
        <v>0</v>
      </c>
      <c r="DJ67" s="44">
        <f t="shared" si="5"/>
        <v>0</v>
      </c>
      <c r="DK67" s="44">
        <f t="shared" si="5"/>
        <v>0</v>
      </c>
      <c r="DL67" s="44">
        <f t="shared" si="5"/>
        <v>0</v>
      </c>
      <c r="DM67" s="44">
        <f t="shared" si="5"/>
        <v>0</v>
      </c>
      <c r="DN67" s="44">
        <f t="shared" si="5"/>
        <v>3</v>
      </c>
      <c r="DO67" s="44">
        <f t="shared" si="5"/>
        <v>0</v>
      </c>
      <c r="DP67" s="44">
        <f t="shared" si="5"/>
        <v>0</v>
      </c>
      <c r="DQ67" s="44">
        <f t="shared" si="5"/>
        <v>0</v>
      </c>
      <c r="DR67" s="44">
        <f t="shared" si="5"/>
        <v>0</v>
      </c>
      <c r="DS67" s="44">
        <f t="shared" si="5"/>
        <v>0</v>
      </c>
      <c r="DT67" s="44">
        <f t="shared" si="5"/>
        <v>0</v>
      </c>
      <c r="DU67" s="44">
        <f t="shared" si="5"/>
        <v>0</v>
      </c>
      <c r="DV67" s="44">
        <f t="shared" si="5"/>
        <v>0</v>
      </c>
      <c r="DW67" s="44">
        <f t="shared" si="5"/>
        <v>0</v>
      </c>
      <c r="DX67" s="44">
        <f t="shared" si="5"/>
        <v>0</v>
      </c>
      <c r="DY67" s="44">
        <f t="shared" si="5"/>
        <v>0</v>
      </c>
      <c r="DZ67" s="44">
        <f t="shared" si="5"/>
        <v>0</v>
      </c>
      <c r="EA67" s="44">
        <f t="shared" si="5"/>
        <v>0</v>
      </c>
      <c r="EB67" s="44">
        <f t="shared" si="5"/>
        <v>0</v>
      </c>
      <c r="EC67" s="44">
        <f t="shared" si="5"/>
        <v>0</v>
      </c>
      <c r="ED67" s="44">
        <f aca="true" t="shared" si="6" ref="ED67:FI67">SUM(ED4:ED66)</f>
        <v>0</v>
      </c>
      <c r="EE67" s="44">
        <f t="shared" si="6"/>
        <v>0</v>
      </c>
      <c r="EF67" s="44">
        <f t="shared" si="6"/>
        <v>1</v>
      </c>
      <c r="EG67" s="44">
        <f t="shared" si="6"/>
        <v>0</v>
      </c>
      <c r="EH67" s="44">
        <f t="shared" si="6"/>
        <v>0</v>
      </c>
      <c r="EI67" s="44">
        <f t="shared" si="6"/>
        <v>1</v>
      </c>
      <c r="EJ67" s="44">
        <f t="shared" si="6"/>
        <v>0</v>
      </c>
      <c r="EK67" s="44">
        <f t="shared" si="6"/>
        <v>0</v>
      </c>
      <c r="EL67" s="44">
        <f t="shared" si="6"/>
        <v>0</v>
      </c>
      <c r="EM67" s="44">
        <f t="shared" si="6"/>
        <v>0</v>
      </c>
      <c r="EN67" s="44">
        <f t="shared" si="6"/>
        <v>0</v>
      </c>
      <c r="EO67" s="44">
        <f t="shared" si="6"/>
        <v>8</v>
      </c>
      <c r="EP67" s="44">
        <f t="shared" si="6"/>
        <v>0</v>
      </c>
      <c r="EQ67" s="44">
        <f t="shared" si="6"/>
        <v>0</v>
      </c>
      <c r="ER67" s="44">
        <f t="shared" si="6"/>
        <v>0</v>
      </c>
      <c r="ES67" s="44">
        <f t="shared" si="6"/>
        <v>0</v>
      </c>
      <c r="ET67" s="44">
        <f t="shared" si="6"/>
        <v>0</v>
      </c>
      <c r="EU67" s="44">
        <f t="shared" si="6"/>
        <v>0</v>
      </c>
      <c r="EV67" s="44">
        <f t="shared" si="6"/>
        <v>0</v>
      </c>
      <c r="EW67" s="44">
        <f t="shared" si="6"/>
        <v>0</v>
      </c>
      <c r="EX67" s="44">
        <f t="shared" si="6"/>
        <v>0</v>
      </c>
      <c r="EY67" s="44">
        <f t="shared" si="6"/>
        <v>0</v>
      </c>
      <c r="EZ67" s="44">
        <f t="shared" si="6"/>
        <v>0</v>
      </c>
      <c r="FA67" s="44">
        <f t="shared" si="6"/>
        <v>0</v>
      </c>
      <c r="FB67" s="44">
        <f t="shared" si="6"/>
        <v>0</v>
      </c>
      <c r="FC67" s="44">
        <f t="shared" si="6"/>
        <v>0</v>
      </c>
      <c r="FD67" s="44">
        <f t="shared" si="6"/>
        <v>0</v>
      </c>
      <c r="FE67" s="44">
        <f t="shared" si="6"/>
        <v>0</v>
      </c>
      <c r="FF67" s="44">
        <f t="shared" si="6"/>
        <v>0</v>
      </c>
      <c r="FG67" s="44">
        <f t="shared" si="6"/>
        <v>0</v>
      </c>
      <c r="FH67" s="44">
        <f t="shared" si="6"/>
        <v>0</v>
      </c>
      <c r="FI67" s="44">
        <f t="shared" si="6"/>
        <v>0</v>
      </c>
      <c r="FJ67" s="44">
        <f>SUM(FJ4:FJ66)</f>
        <v>20</v>
      </c>
      <c r="FK67" s="81">
        <f>SUM(FK4:FK66)</f>
        <v>0</v>
      </c>
      <c r="FL67" s="81">
        <f>SUM(FL4:FL66)</f>
        <v>1</v>
      </c>
      <c r="FM67" s="81">
        <f>SUM(FM4:FM66)</f>
        <v>34</v>
      </c>
      <c r="FN67" s="37">
        <f t="shared" si="1"/>
        <v>2152</v>
      </c>
    </row>
    <row r="68" spans="1:170" ht="18.75" customHeight="1">
      <c r="A68" s="123"/>
      <c r="B68" s="105"/>
      <c r="C68" s="105"/>
      <c r="D68" s="69" t="s">
        <v>450</v>
      </c>
      <c r="E68" s="15" t="s">
        <v>449</v>
      </c>
      <c r="F68" s="1">
        <v>100</v>
      </c>
      <c r="G68" s="1"/>
      <c r="H68" s="1">
        <v>2</v>
      </c>
      <c r="I68" s="1">
        <v>1</v>
      </c>
      <c r="J68" s="1"/>
      <c r="K68" s="1"/>
      <c r="L68" s="1">
        <v>48</v>
      </c>
      <c r="M68" s="1"/>
      <c r="N68" s="26"/>
      <c r="O68" s="1"/>
      <c r="P68" s="1"/>
      <c r="Q68" s="1"/>
      <c r="R68" s="1"/>
      <c r="S68" s="17"/>
      <c r="T68" s="17"/>
      <c r="U68" s="17">
        <v>2</v>
      </c>
      <c r="V68" s="17"/>
      <c r="W68" s="17"/>
      <c r="X68" s="17"/>
      <c r="Y68" s="17"/>
      <c r="Z68" s="17"/>
      <c r="AA68" s="17"/>
      <c r="AB68" s="17">
        <v>1</v>
      </c>
      <c r="AC68" s="17">
        <v>2</v>
      </c>
      <c r="AD68" s="17">
        <v>1</v>
      </c>
      <c r="AE68" s="17"/>
      <c r="AF68" s="17">
        <v>5</v>
      </c>
      <c r="AG68" s="17">
        <v>2</v>
      </c>
      <c r="AH68" s="17"/>
      <c r="AI68" s="17"/>
      <c r="AJ68" s="17"/>
      <c r="AK68" s="17"/>
      <c r="AL68" s="17"/>
      <c r="AM68" s="17">
        <v>1</v>
      </c>
      <c r="AN68" s="17"/>
      <c r="AO68" s="17">
        <v>2</v>
      </c>
      <c r="AP68" s="17"/>
      <c r="AQ68" s="17"/>
      <c r="AR68" s="17">
        <v>1</v>
      </c>
      <c r="AS68" s="17"/>
      <c r="AT68" s="17">
        <v>1</v>
      </c>
      <c r="AU68" s="17"/>
      <c r="AV68" s="17"/>
      <c r="AW68" s="17"/>
      <c r="AX68" s="17"/>
      <c r="AY68" s="17"/>
      <c r="AZ68" s="17"/>
      <c r="BA68" s="17"/>
      <c r="BB68" s="17"/>
      <c r="BC68" s="17"/>
      <c r="BD68" s="17">
        <v>1</v>
      </c>
      <c r="BE68" s="17"/>
      <c r="BF68" s="17"/>
      <c r="BG68" s="17"/>
      <c r="BH68" s="17"/>
      <c r="BI68" s="17"/>
      <c r="BJ68" s="17">
        <v>5</v>
      </c>
      <c r="BK68" s="17"/>
      <c r="BL68" s="17"/>
      <c r="BM68" s="17"/>
      <c r="BN68" s="17"/>
      <c r="BO68" s="17"/>
      <c r="BP68" s="17"/>
      <c r="BQ68" s="17">
        <v>1</v>
      </c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>
        <v>2</v>
      </c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>
        <v>6</v>
      </c>
      <c r="DO68" s="17"/>
      <c r="DP68" s="17"/>
      <c r="DQ68" s="17">
        <v>123</v>
      </c>
      <c r="DR68" s="17"/>
      <c r="DS68" s="17"/>
      <c r="DT68" s="17"/>
      <c r="DU68" s="17"/>
      <c r="DV68" s="17"/>
      <c r="DW68" s="17"/>
      <c r="DX68" s="17"/>
      <c r="DY68" s="17"/>
      <c r="DZ68" s="17"/>
      <c r="EA68" s="17">
        <v>54</v>
      </c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>
        <v>7</v>
      </c>
      <c r="EP68" s="17"/>
      <c r="EQ68" s="17"/>
      <c r="ER68" s="17"/>
      <c r="ES68" s="17"/>
      <c r="ET68" s="17">
        <v>1</v>
      </c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>
        <v>1</v>
      </c>
      <c r="FK68" s="17"/>
      <c r="FL68" s="17"/>
      <c r="FM68" s="17"/>
      <c r="FN68" s="37">
        <f t="shared" si="1"/>
        <v>370</v>
      </c>
    </row>
    <row r="69" spans="1:170" ht="18.75" customHeight="1">
      <c r="A69" s="123"/>
      <c r="B69" s="105"/>
      <c r="C69" s="105"/>
      <c r="D69" s="69" t="s">
        <v>451</v>
      </c>
      <c r="E69" s="15" t="s">
        <v>412</v>
      </c>
      <c r="F69" s="1">
        <v>25</v>
      </c>
      <c r="G69" s="1">
        <v>60</v>
      </c>
      <c r="H69" s="1">
        <v>21</v>
      </c>
      <c r="I69" s="1">
        <v>5</v>
      </c>
      <c r="J69" s="1">
        <v>6</v>
      </c>
      <c r="K69" s="1">
        <v>7</v>
      </c>
      <c r="L69" s="1"/>
      <c r="M69" s="1">
        <v>1</v>
      </c>
      <c r="N69" s="26"/>
      <c r="O69" s="1"/>
      <c r="P69" s="1"/>
      <c r="Q69" s="1"/>
      <c r="R69" s="1"/>
      <c r="S69" s="1">
        <v>7</v>
      </c>
      <c r="T69" s="1">
        <v>2</v>
      </c>
      <c r="U69" s="1">
        <v>33</v>
      </c>
      <c r="V69" s="1"/>
      <c r="W69" s="1">
        <v>1</v>
      </c>
      <c r="X69" s="1"/>
      <c r="Y69" s="1">
        <v>47</v>
      </c>
      <c r="Z69" s="1"/>
      <c r="AA69" s="1">
        <v>19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5</v>
      </c>
      <c r="AN69" s="1">
        <v>1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>
        <v>1</v>
      </c>
      <c r="BA69" s="1">
        <v>2</v>
      </c>
      <c r="BB69" s="1">
        <v>2</v>
      </c>
      <c r="BC69" s="1"/>
      <c r="BD69" s="1"/>
      <c r="BE69" s="1"/>
      <c r="BF69" s="1">
        <v>12</v>
      </c>
      <c r="BG69" s="1">
        <v>6</v>
      </c>
      <c r="BH69" s="1"/>
      <c r="BI69" s="1"/>
      <c r="BJ69" s="1"/>
      <c r="BK69" s="1"/>
      <c r="BL69" s="1"/>
      <c r="BM69" s="1"/>
      <c r="BN69" s="1"/>
      <c r="BO69" s="1">
        <v>1</v>
      </c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>
        <v>7</v>
      </c>
      <c r="CC69" s="1"/>
      <c r="CD69" s="1"/>
      <c r="CE69" s="1">
        <v>1</v>
      </c>
      <c r="CF69" s="1"/>
      <c r="CG69" s="1">
        <v>3</v>
      </c>
      <c r="CH69" s="1"/>
      <c r="CI69" s="1"/>
      <c r="CJ69" s="1"/>
      <c r="CK69" s="1">
        <v>40</v>
      </c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7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>
        <v>6</v>
      </c>
      <c r="FK69" s="1"/>
      <c r="FL69" s="1"/>
      <c r="FM69" s="1"/>
      <c r="FN69" s="37">
        <f t="shared" si="1"/>
        <v>321</v>
      </c>
    </row>
    <row r="70" spans="1:170" ht="18.75" customHeight="1">
      <c r="A70" s="123"/>
      <c r="B70" s="105"/>
      <c r="C70" s="105"/>
      <c r="D70" s="106" t="s">
        <v>12</v>
      </c>
      <c r="E70" s="106"/>
      <c r="F70" s="72">
        <f>SUM(F68:F69)</f>
        <v>125</v>
      </c>
      <c r="G70" s="44">
        <f aca="true" t="shared" si="7" ref="G70:BR70">SUM(G68:G69)</f>
        <v>60</v>
      </c>
      <c r="H70" s="44">
        <f t="shared" si="7"/>
        <v>23</v>
      </c>
      <c r="I70" s="44">
        <f t="shared" si="7"/>
        <v>6</v>
      </c>
      <c r="J70" s="44">
        <f t="shared" si="7"/>
        <v>6</v>
      </c>
      <c r="K70" s="44">
        <f t="shared" si="7"/>
        <v>7</v>
      </c>
      <c r="L70" s="44">
        <f t="shared" si="7"/>
        <v>48</v>
      </c>
      <c r="M70" s="44">
        <f t="shared" si="7"/>
        <v>1</v>
      </c>
      <c r="N70" s="44">
        <f t="shared" si="7"/>
        <v>0</v>
      </c>
      <c r="O70" s="44">
        <f t="shared" si="7"/>
        <v>0</v>
      </c>
      <c r="P70" s="44">
        <f t="shared" si="7"/>
        <v>0</v>
      </c>
      <c r="Q70" s="44">
        <f t="shared" si="7"/>
        <v>0</v>
      </c>
      <c r="R70" s="44">
        <f t="shared" si="7"/>
        <v>0</v>
      </c>
      <c r="S70" s="44">
        <f t="shared" si="7"/>
        <v>7</v>
      </c>
      <c r="T70" s="44">
        <f t="shared" si="7"/>
        <v>2</v>
      </c>
      <c r="U70" s="44">
        <f t="shared" si="7"/>
        <v>35</v>
      </c>
      <c r="V70" s="44">
        <f t="shared" si="7"/>
        <v>0</v>
      </c>
      <c r="W70" s="44">
        <f t="shared" si="7"/>
        <v>1</v>
      </c>
      <c r="X70" s="44">
        <f t="shared" si="7"/>
        <v>0</v>
      </c>
      <c r="Y70" s="44">
        <f t="shared" si="7"/>
        <v>47</v>
      </c>
      <c r="Z70" s="44">
        <f t="shared" si="7"/>
        <v>0</v>
      </c>
      <c r="AA70" s="44">
        <f t="shared" si="7"/>
        <v>19</v>
      </c>
      <c r="AB70" s="44">
        <f t="shared" si="7"/>
        <v>1</v>
      </c>
      <c r="AC70" s="44">
        <f t="shared" si="7"/>
        <v>2</v>
      </c>
      <c r="AD70" s="44">
        <f t="shared" si="7"/>
        <v>1</v>
      </c>
      <c r="AE70" s="44">
        <f t="shared" si="7"/>
        <v>0</v>
      </c>
      <c r="AF70" s="44">
        <f t="shared" si="7"/>
        <v>5</v>
      </c>
      <c r="AG70" s="44">
        <f t="shared" si="7"/>
        <v>2</v>
      </c>
      <c r="AH70" s="44">
        <f t="shared" si="7"/>
        <v>0</v>
      </c>
      <c r="AI70" s="44">
        <f t="shared" si="7"/>
        <v>0</v>
      </c>
      <c r="AJ70" s="44">
        <f t="shared" si="7"/>
        <v>0</v>
      </c>
      <c r="AK70" s="44">
        <f t="shared" si="7"/>
        <v>0</v>
      </c>
      <c r="AL70" s="44">
        <f t="shared" si="7"/>
        <v>0</v>
      </c>
      <c r="AM70" s="44">
        <f t="shared" si="7"/>
        <v>6</v>
      </c>
      <c r="AN70" s="44">
        <f t="shared" si="7"/>
        <v>1</v>
      </c>
      <c r="AO70" s="44">
        <f t="shared" si="7"/>
        <v>2</v>
      </c>
      <c r="AP70" s="44">
        <f t="shared" si="7"/>
        <v>0</v>
      </c>
      <c r="AQ70" s="44">
        <f t="shared" si="7"/>
        <v>0</v>
      </c>
      <c r="AR70" s="44">
        <f t="shared" si="7"/>
        <v>1</v>
      </c>
      <c r="AS70" s="44">
        <f t="shared" si="7"/>
        <v>0</v>
      </c>
      <c r="AT70" s="44">
        <f t="shared" si="7"/>
        <v>1</v>
      </c>
      <c r="AU70" s="44">
        <f t="shared" si="7"/>
        <v>0</v>
      </c>
      <c r="AV70" s="44">
        <f t="shared" si="7"/>
        <v>0</v>
      </c>
      <c r="AW70" s="44">
        <f t="shared" si="7"/>
        <v>0</v>
      </c>
      <c r="AX70" s="44">
        <f t="shared" si="7"/>
        <v>0</v>
      </c>
      <c r="AY70" s="44">
        <f t="shared" si="7"/>
        <v>0</v>
      </c>
      <c r="AZ70" s="44">
        <f t="shared" si="7"/>
        <v>1</v>
      </c>
      <c r="BA70" s="44">
        <f t="shared" si="7"/>
        <v>2</v>
      </c>
      <c r="BB70" s="44">
        <f t="shared" si="7"/>
        <v>2</v>
      </c>
      <c r="BC70" s="44">
        <f t="shared" si="7"/>
        <v>0</v>
      </c>
      <c r="BD70" s="44">
        <f t="shared" si="7"/>
        <v>1</v>
      </c>
      <c r="BE70" s="44">
        <f t="shared" si="7"/>
        <v>0</v>
      </c>
      <c r="BF70" s="44">
        <f t="shared" si="7"/>
        <v>12</v>
      </c>
      <c r="BG70" s="44">
        <f t="shared" si="7"/>
        <v>6</v>
      </c>
      <c r="BH70" s="44">
        <f t="shared" si="7"/>
        <v>0</v>
      </c>
      <c r="BI70" s="44">
        <f t="shared" si="7"/>
        <v>0</v>
      </c>
      <c r="BJ70" s="44">
        <f t="shared" si="7"/>
        <v>5</v>
      </c>
      <c r="BK70" s="44">
        <f t="shared" si="7"/>
        <v>0</v>
      </c>
      <c r="BL70" s="44">
        <f t="shared" si="7"/>
        <v>0</v>
      </c>
      <c r="BM70" s="44">
        <f t="shared" si="7"/>
        <v>0</v>
      </c>
      <c r="BN70" s="44">
        <f t="shared" si="7"/>
        <v>0</v>
      </c>
      <c r="BO70" s="44">
        <f t="shared" si="7"/>
        <v>1</v>
      </c>
      <c r="BP70" s="44">
        <f t="shared" si="7"/>
        <v>0</v>
      </c>
      <c r="BQ70" s="44">
        <f t="shared" si="7"/>
        <v>1</v>
      </c>
      <c r="BR70" s="44">
        <f t="shared" si="7"/>
        <v>0</v>
      </c>
      <c r="BS70" s="44">
        <f aca="true" t="shared" si="8" ref="BS70:ED70">SUM(BS68:BS69)</f>
        <v>0</v>
      </c>
      <c r="BT70" s="44">
        <f t="shared" si="8"/>
        <v>0</v>
      </c>
      <c r="BU70" s="44">
        <f t="shared" si="8"/>
        <v>0</v>
      </c>
      <c r="BV70" s="44">
        <f t="shared" si="8"/>
        <v>0</v>
      </c>
      <c r="BW70" s="44">
        <f t="shared" si="8"/>
        <v>0</v>
      </c>
      <c r="BX70" s="44">
        <f t="shared" si="8"/>
        <v>0</v>
      </c>
      <c r="BY70" s="44">
        <f t="shared" si="8"/>
        <v>0</v>
      </c>
      <c r="BZ70" s="44">
        <f t="shared" si="8"/>
        <v>0</v>
      </c>
      <c r="CA70" s="44">
        <f t="shared" si="8"/>
        <v>0</v>
      </c>
      <c r="CB70" s="44">
        <f t="shared" si="8"/>
        <v>7</v>
      </c>
      <c r="CC70" s="44">
        <f t="shared" si="8"/>
        <v>0</v>
      </c>
      <c r="CD70" s="44">
        <f t="shared" si="8"/>
        <v>0</v>
      </c>
      <c r="CE70" s="44">
        <f t="shared" si="8"/>
        <v>1</v>
      </c>
      <c r="CF70" s="44">
        <f t="shared" si="8"/>
        <v>0</v>
      </c>
      <c r="CG70" s="44">
        <f t="shared" si="8"/>
        <v>3</v>
      </c>
      <c r="CH70" s="44">
        <f t="shared" si="8"/>
        <v>0</v>
      </c>
      <c r="CI70" s="44">
        <f t="shared" si="8"/>
        <v>0</v>
      </c>
      <c r="CJ70" s="44">
        <f t="shared" si="8"/>
        <v>0</v>
      </c>
      <c r="CK70" s="44">
        <f t="shared" si="8"/>
        <v>40</v>
      </c>
      <c r="CL70" s="44">
        <f t="shared" si="8"/>
        <v>0</v>
      </c>
      <c r="CM70" s="44">
        <f t="shared" si="8"/>
        <v>0</v>
      </c>
      <c r="CN70" s="44">
        <f t="shared" si="8"/>
        <v>0</v>
      </c>
      <c r="CO70" s="44">
        <f t="shared" si="8"/>
        <v>0</v>
      </c>
      <c r="CP70" s="44">
        <f t="shared" si="8"/>
        <v>0</v>
      </c>
      <c r="CQ70" s="44">
        <f t="shared" si="8"/>
        <v>0</v>
      </c>
      <c r="CR70" s="44">
        <f t="shared" si="8"/>
        <v>0</v>
      </c>
      <c r="CS70" s="44">
        <f t="shared" si="8"/>
        <v>0</v>
      </c>
      <c r="CT70" s="44">
        <f t="shared" si="8"/>
        <v>0</v>
      </c>
      <c r="CU70" s="44">
        <f t="shared" si="8"/>
        <v>2</v>
      </c>
      <c r="CV70" s="44">
        <f t="shared" si="8"/>
        <v>0</v>
      </c>
      <c r="CW70" s="44">
        <f t="shared" si="8"/>
        <v>0</v>
      </c>
      <c r="CX70" s="44">
        <f t="shared" si="8"/>
        <v>0</v>
      </c>
      <c r="CY70" s="44">
        <f t="shared" si="8"/>
        <v>0</v>
      </c>
      <c r="CZ70" s="44">
        <f t="shared" si="8"/>
        <v>0</v>
      </c>
      <c r="DA70" s="44">
        <f t="shared" si="8"/>
        <v>0</v>
      </c>
      <c r="DB70" s="44">
        <f t="shared" si="8"/>
        <v>0</v>
      </c>
      <c r="DC70" s="44">
        <f t="shared" si="8"/>
        <v>0</v>
      </c>
      <c r="DD70" s="44">
        <f t="shared" si="8"/>
        <v>0</v>
      </c>
      <c r="DE70" s="44">
        <f t="shared" si="8"/>
        <v>0</v>
      </c>
      <c r="DF70" s="44">
        <f t="shared" si="8"/>
        <v>0</v>
      </c>
      <c r="DG70" s="44">
        <f t="shared" si="8"/>
        <v>0</v>
      </c>
      <c r="DH70" s="44">
        <f t="shared" si="8"/>
        <v>0</v>
      </c>
      <c r="DI70" s="44">
        <f t="shared" si="8"/>
        <v>0</v>
      </c>
      <c r="DJ70" s="44">
        <f t="shared" si="8"/>
        <v>0</v>
      </c>
      <c r="DK70" s="44">
        <f t="shared" si="8"/>
        <v>0</v>
      </c>
      <c r="DL70" s="44">
        <f t="shared" si="8"/>
        <v>0</v>
      </c>
      <c r="DM70" s="44">
        <f t="shared" si="8"/>
        <v>0</v>
      </c>
      <c r="DN70" s="44">
        <f t="shared" si="8"/>
        <v>6</v>
      </c>
      <c r="DO70" s="44">
        <f t="shared" si="8"/>
        <v>0</v>
      </c>
      <c r="DP70" s="44">
        <f t="shared" si="8"/>
        <v>0</v>
      </c>
      <c r="DQ70" s="44">
        <f t="shared" si="8"/>
        <v>123</v>
      </c>
      <c r="DR70" s="44">
        <f t="shared" si="8"/>
        <v>0</v>
      </c>
      <c r="DS70" s="44">
        <f t="shared" si="8"/>
        <v>0</v>
      </c>
      <c r="DT70" s="44">
        <f t="shared" si="8"/>
        <v>0</v>
      </c>
      <c r="DU70" s="44">
        <f t="shared" si="8"/>
        <v>0</v>
      </c>
      <c r="DV70" s="44">
        <f t="shared" si="8"/>
        <v>0</v>
      </c>
      <c r="DW70" s="44">
        <f t="shared" si="8"/>
        <v>0</v>
      </c>
      <c r="DX70" s="44">
        <f t="shared" si="8"/>
        <v>0</v>
      </c>
      <c r="DY70" s="44">
        <f t="shared" si="8"/>
        <v>0</v>
      </c>
      <c r="DZ70" s="44">
        <f t="shared" si="8"/>
        <v>0</v>
      </c>
      <c r="EA70" s="44">
        <f t="shared" si="8"/>
        <v>54</v>
      </c>
      <c r="EB70" s="44">
        <f t="shared" si="8"/>
        <v>0</v>
      </c>
      <c r="EC70" s="44">
        <f t="shared" si="8"/>
        <v>0</v>
      </c>
      <c r="ED70" s="44">
        <f t="shared" si="8"/>
        <v>0</v>
      </c>
      <c r="EE70" s="44">
        <f aca="true" t="shared" si="9" ref="EE70:FM70">SUM(EE68:EE69)</f>
        <v>0</v>
      </c>
      <c r="EF70" s="44">
        <f t="shared" si="9"/>
        <v>0</v>
      </c>
      <c r="EG70" s="44">
        <f t="shared" si="9"/>
        <v>0</v>
      </c>
      <c r="EH70" s="44">
        <f t="shared" si="9"/>
        <v>0</v>
      </c>
      <c r="EI70" s="44">
        <f t="shared" si="9"/>
        <v>0</v>
      </c>
      <c r="EJ70" s="44">
        <f t="shared" si="9"/>
        <v>0</v>
      </c>
      <c r="EK70" s="44">
        <f t="shared" si="9"/>
        <v>0</v>
      </c>
      <c r="EL70" s="44">
        <f t="shared" si="9"/>
        <v>0</v>
      </c>
      <c r="EM70" s="44">
        <f t="shared" si="9"/>
        <v>0</v>
      </c>
      <c r="EN70" s="44">
        <f t="shared" si="9"/>
        <v>0</v>
      </c>
      <c r="EO70" s="44">
        <f t="shared" si="9"/>
        <v>7</v>
      </c>
      <c r="EP70" s="44">
        <f t="shared" si="9"/>
        <v>0</v>
      </c>
      <c r="EQ70" s="44">
        <f t="shared" si="9"/>
        <v>0</v>
      </c>
      <c r="ER70" s="44">
        <f t="shared" si="9"/>
        <v>0</v>
      </c>
      <c r="ES70" s="44">
        <f t="shared" si="9"/>
        <v>0</v>
      </c>
      <c r="ET70" s="44">
        <f t="shared" si="9"/>
        <v>1</v>
      </c>
      <c r="EU70" s="44">
        <f t="shared" si="9"/>
        <v>0</v>
      </c>
      <c r="EV70" s="44">
        <f t="shared" si="9"/>
        <v>0</v>
      </c>
      <c r="EW70" s="44">
        <f t="shared" si="9"/>
        <v>0</v>
      </c>
      <c r="EX70" s="44">
        <f t="shared" si="9"/>
        <v>0</v>
      </c>
      <c r="EY70" s="44">
        <f t="shared" si="9"/>
        <v>0</v>
      </c>
      <c r="EZ70" s="44">
        <f t="shared" si="9"/>
        <v>0</v>
      </c>
      <c r="FA70" s="44">
        <f t="shared" si="9"/>
        <v>0</v>
      </c>
      <c r="FB70" s="44">
        <f t="shared" si="9"/>
        <v>0</v>
      </c>
      <c r="FC70" s="44">
        <f t="shared" si="9"/>
        <v>0</v>
      </c>
      <c r="FD70" s="44">
        <f t="shared" si="9"/>
        <v>0</v>
      </c>
      <c r="FE70" s="44">
        <f t="shared" si="9"/>
        <v>0</v>
      </c>
      <c r="FF70" s="44">
        <f t="shared" si="9"/>
        <v>0</v>
      </c>
      <c r="FG70" s="44">
        <f t="shared" si="9"/>
        <v>0</v>
      </c>
      <c r="FH70" s="44">
        <f t="shared" si="9"/>
        <v>0</v>
      </c>
      <c r="FI70" s="44">
        <f t="shared" si="9"/>
        <v>0</v>
      </c>
      <c r="FJ70" s="44">
        <f t="shared" si="9"/>
        <v>7</v>
      </c>
      <c r="FK70" s="80">
        <f t="shared" si="9"/>
        <v>0</v>
      </c>
      <c r="FL70" s="80">
        <f t="shared" si="9"/>
        <v>0</v>
      </c>
      <c r="FM70" s="80">
        <f t="shared" si="9"/>
        <v>0</v>
      </c>
      <c r="FN70" s="37">
        <f aca="true" t="shared" si="10" ref="FN70:FN100">SUM(F70:FM70)</f>
        <v>691</v>
      </c>
    </row>
    <row r="71" spans="1:170" s="22" customFormat="1" ht="20.25" customHeight="1">
      <c r="A71" s="123"/>
      <c r="B71" s="105"/>
      <c r="C71" s="105"/>
      <c r="D71" s="115" t="s">
        <v>371</v>
      </c>
      <c r="E71" s="15" t="s">
        <v>370</v>
      </c>
      <c r="F71" s="1"/>
      <c r="G71" s="1"/>
      <c r="H71" s="1">
        <v>1</v>
      </c>
      <c r="I71" s="1">
        <v>1</v>
      </c>
      <c r="J71" s="1"/>
      <c r="K71" s="1">
        <v>1</v>
      </c>
      <c r="L71" s="1"/>
      <c r="M71" s="1"/>
      <c r="N71" s="26"/>
      <c r="O71" s="1"/>
      <c r="P71" s="1"/>
      <c r="Q71" s="1"/>
      <c r="R71" s="1"/>
      <c r="S71" s="1">
        <v>2</v>
      </c>
      <c r="T71" s="1"/>
      <c r="U71" s="1"/>
      <c r="V71" s="1"/>
      <c r="W71" s="1"/>
      <c r="X71" s="1"/>
      <c r="Y71" s="1">
        <v>1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>
        <v>3</v>
      </c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37">
        <f t="shared" si="10"/>
        <v>9</v>
      </c>
    </row>
    <row r="72" spans="1:170" s="22" customFormat="1" ht="20.25" customHeight="1">
      <c r="A72" s="123"/>
      <c r="B72" s="105"/>
      <c r="C72" s="105"/>
      <c r="D72" s="116"/>
      <c r="E72" s="15" t="s">
        <v>372</v>
      </c>
      <c r="F72" s="1"/>
      <c r="G72" s="1"/>
      <c r="H72" s="1"/>
      <c r="I72" s="1"/>
      <c r="J72" s="1"/>
      <c r="K72" s="1"/>
      <c r="L72" s="1"/>
      <c r="M72" s="1"/>
      <c r="N72" s="2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>
        <v>2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37">
        <f t="shared" si="10"/>
        <v>2</v>
      </c>
    </row>
    <row r="73" spans="1:170" s="22" customFormat="1" ht="20.25" customHeight="1">
      <c r="A73" s="123"/>
      <c r="B73" s="105"/>
      <c r="C73" s="105"/>
      <c r="D73" s="117"/>
      <c r="E73" s="15" t="s">
        <v>373</v>
      </c>
      <c r="F73" s="1">
        <v>2</v>
      </c>
      <c r="G73" s="1"/>
      <c r="H73" s="1">
        <v>1</v>
      </c>
      <c r="I73" s="1"/>
      <c r="J73" s="1"/>
      <c r="K73" s="1"/>
      <c r="L73" s="1"/>
      <c r="M73" s="1"/>
      <c r="N73" s="2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37">
        <f t="shared" si="10"/>
        <v>3</v>
      </c>
    </row>
    <row r="74" spans="1:170" s="22" customFormat="1" ht="20.25" customHeight="1">
      <c r="A74" s="123"/>
      <c r="B74" s="105"/>
      <c r="C74" s="104"/>
      <c r="D74" s="111" t="s">
        <v>12</v>
      </c>
      <c r="E74" s="112"/>
      <c r="F74" s="72">
        <f>SUM(F71:F73)</f>
        <v>2</v>
      </c>
      <c r="G74" s="44">
        <f aca="true" t="shared" si="11" ref="G74:BR74">SUM(G71:G73)</f>
        <v>0</v>
      </c>
      <c r="H74" s="44">
        <f t="shared" si="11"/>
        <v>2</v>
      </c>
      <c r="I74" s="44">
        <f t="shared" si="11"/>
        <v>1</v>
      </c>
      <c r="J74" s="44">
        <f t="shared" si="11"/>
        <v>0</v>
      </c>
      <c r="K74" s="44">
        <f t="shared" si="11"/>
        <v>1</v>
      </c>
      <c r="L74" s="44">
        <f t="shared" si="11"/>
        <v>0</v>
      </c>
      <c r="M74" s="44">
        <f t="shared" si="11"/>
        <v>0</v>
      </c>
      <c r="N74" s="44">
        <f t="shared" si="11"/>
        <v>0</v>
      </c>
      <c r="O74" s="44">
        <f t="shared" si="11"/>
        <v>0</v>
      </c>
      <c r="P74" s="44">
        <f t="shared" si="11"/>
        <v>0</v>
      </c>
      <c r="Q74" s="44">
        <f t="shared" si="11"/>
        <v>0</v>
      </c>
      <c r="R74" s="44">
        <f t="shared" si="11"/>
        <v>0</v>
      </c>
      <c r="S74" s="44">
        <f t="shared" si="11"/>
        <v>2</v>
      </c>
      <c r="T74" s="44">
        <f t="shared" si="11"/>
        <v>0</v>
      </c>
      <c r="U74" s="44">
        <f t="shared" si="11"/>
        <v>0</v>
      </c>
      <c r="V74" s="44">
        <f t="shared" si="11"/>
        <v>0</v>
      </c>
      <c r="W74" s="44">
        <f t="shared" si="11"/>
        <v>0</v>
      </c>
      <c r="X74" s="44">
        <f t="shared" si="11"/>
        <v>0</v>
      </c>
      <c r="Y74" s="44">
        <f t="shared" si="11"/>
        <v>1</v>
      </c>
      <c r="Z74" s="44">
        <f t="shared" si="11"/>
        <v>0</v>
      </c>
      <c r="AA74" s="44">
        <f t="shared" si="11"/>
        <v>0</v>
      </c>
      <c r="AB74" s="44">
        <f t="shared" si="11"/>
        <v>0</v>
      </c>
      <c r="AC74" s="44">
        <f t="shared" si="11"/>
        <v>0</v>
      </c>
      <c r="AD74" s="44">
        <f t="shared" si="11"/>
        <v>0</v>
      </c>
      <c r="AE74" s="44">
        <f t="shared" si="11"/>
        <v>0</v>
      </c>
      <c r="AF74" s="44">
        <f t="shared" si="11"/>
        <v>2</v>
      </c>
      <c r="AG74" s="44">
        <f t="shared" si="11"/>
        <v>0</v>
      </c>
      <c r="AH74" s="44">
        <f t="shared" si="11"/>
        <v>0</v>
      </c>
      <c r="AI74" s="44">
        <f t="shared" si="11"/>
        <v>0</v>
      </c>
      <c r="AJ74" s="44">
        <f t="shared" si="11"/>
        <v>0</v>
      </c>
      <c r="AK74" s="44">
        <f t="shared" si="11"/>
        <v>0</v>
      </c>
      <c r="AL74" s="44">
        <f t="shared" si="11"/>
        <v>0</v>
      </c>
      <c r="AM74" s="44">
        <f t="shared" si="11"/>
        <v>0</v>
      </c>
      <c r="AN74" s="44">
        <f t="shared" si="11"/>
        <v>0</v>
      </c>
      <c r="AO74" s="44">
        <f t="shared" si="11"/>
        <v>0</v>
      </c>
      <c r="AP74" s="44">
        <f t="shared" si="11"/>
        <v>0</v>
      </c>
      <c r="AQ74" s="44">
        <f t="shared" si="11"/>
        <v>0</v>
      </c>
      <c r="AR74" s="44">
        <f t="shared" si="11"/>
        <v>0</v>
      </c>
      <c r="AS74" s="44">
        <f t="shared" si="11"/>
        <v>0</v>
      </c>
      <c r="AT74" s="44">
        <f t="shared" si="11"/>
        <v>0</v>
      </c>
      <c r="AU74" s="44">
        <f t="shared" si="11"/>
        <v>0</v>
      </c>
      <c r="AV74" s="44">
        <f t="shared" si="11"/>
        <v>0</v>
      </c>
      <c r="AW74" s="44">
        <f t="shared" si="11"/>
        <v>0</v>
      </c>
      <c r="AX74" s="44">
        <f t="shared" si="11"/>
        <v>0</v>
      </c>
      <c r="AY74" s="44">
        <f t="shared" si="11"/>
        <v>0</v>
      </c>
      <c r="AZ74" s="44">
        <f t="shared" si="11"/>
        <v>0</v>
      </c>
      <c r="BA74" s="44">
        <f t="shared" si="11"/>
        <v>0</v>
      </c>
      <c r="BB74" s="44">
        <f t="shared" si="11"/>
        <v>0</v>
      </c>
      <c r="BC74" s="44">
        <f t="shared" si="11"/>
        <v>0</v>
      </c>
      <c r="BD74" s="44">
        <f t="shared" si="11"/>
        <v>0</v>
      </c>
      <c r="BE74" s="44">
        <f t="shared" si="11"/>
        <v>0</v>
      </c>
      <c r="BF74" s="44">
        <f t="shared" si="11"/>
        <v>0</v>
      </c>
      <c r="BG74" s="44">
        <f t="shared" si="11"/>
        <v>0</v>
      </c>
      <c r="BH74" s="44">
        <f t="shared" si="11"/>
        <v>0</v>
      </c>
      <c r="BI74" s="44">
        <f t="shared" si="11"/>
        <v>0</v>
      </c>
      <c r="BJ74" s="44">
        <f t="shared" si="11"/>
        <v>0</v>
      </c>
      <c r="BK74" s="44">
        <f t="shared" si="11"/>
        <v>0</v>
      </c>
      <c r="BL74" s="44">
        <f t="shared" si="11"/>
        <v>0</v>
      </c>
      <c r="BM74" s="44">
        <f t="shared" si="11"/>
        <v>0</v>
      </c>
      <c r="BN74" s="44">
        <f t="shared" si="11"/>
        <v>0</v>
      </c>
      <c r="BO74" s="44">
        <f t="shared" si="11"/>
        <v>0</v>
      </c>
      <c r="BP74" s="44">
        <f t="shared" si="11"/>
        <v>0</v>
      </c>
      <c r="BQ74" s="44">
        <f t="shared" si="11"/>
        <v>0</v>
      </c>
      <c r="BR74" s="44">
        <f t="shared" si="11"/>
        <v>0</v>
      </c>
      <c r="BS74" s="44">
        <f aca="true" t="shared" si="12" ref="BS74:ED74">SUM(BS71:BS73)</f>
        <v>0</v>
      </c>
      <c r="BT74" s="44">
        <f t="shared" si="12"/>
        <v>0</v>
      </c>
      <c r="BU74" s="44">
        <f t="shared" si="12"/>
        <v>0</v>
      </c>
      <c r="BV74" s="44">
        <f t="shared" si="12"/>
        <v>0</v>
      </c>
      <c r="BW74" s="44">
        <f t="shared" si="12"/>
        <v>0</v>
      </c>
      <c r="BX74" s="44">
        <f t="shared" si="12"/>
        <v>0</v>
      </c>
      <c r="BY74" s="44">
        <f t="shared" si="12"/>
        <v>0</v>
      </c>
      <c r="BZ74" s="44">
        <f t="shared" si="12"/>
        <v>0</v>
      </c>
      <c r="CA74" s="44">
        <f t="shared" si="12"/>
        <v>0</v>
      </c>
      <c r="CB74" s="44">
        <f t="shared" si="12"/>
        <v>0</v>
      </c>
      <c r="CC74" s="44">
        <f t="shared" si="12"/>
        <v>0</v>
      </c>
      <c r="CD74" s="44">
        <f t="shared" si="12"/>
        <v>0</v>
      </c>
      <c r="CE74" s="44">
        <f t="shared" si="12"/>
        <v>0</v>
      </c>
      <c r="CF74" s="44">
        <f t="shared" si="12"/>
        <v>0</v>
      </c>
      <c r="CG74" s="44">
        <f t="shared" si="12"/>
        <v>0</v>
      </c>
      <c r="CH74" s="44">
        <f t="shared" si="12"/>
        <v>0</v>
      </c>
      <c r="CI74" s="44">
        <f t="shared" si="12"/>
        <v>0</v>
      </c>
      <c r="CJ74" s="44">
        <f t="shared" si="12"/>
        <v>0</v>
      </c>
      <c r="CK74" s="44">
        <f t="shared" si="12"/>
        <v>0</v>
      </c>
      <c r="CL74" s="44">
        <f t="shared" si="12"/>
        <v>0</v>
      </c>
      <c r="CM74" s="44">
        <f t="shared" si="12"/>
        <v>0</v>
      </c>
      <c r="CN74" s="44">
        <f t="shared" si="12"/>
        <v>0</v>
      </c>
      <c r="CO74" s="44">
        <f t="shared" si="12"/>
        <v>0</v>
      </c>
      <c r="CP74" s="44">
        <f t="shared" si="12"/>
        <v>0</v>
      </c>
      <c r="CQ74" s="44">
        <f t="shared" si="12"/>
        <v>0</v>
      </c>
      <c r="CR74" s="44">
        <f t="shared" si="12"/>
        <v>0</v>
      </c>
      <c r="CS74" s="44">
        <f t="shared" si="12"/>
        <v>0</v>
      </c>
      <c r="CT74" s="44">
        <f t="shared" si="12"/>
        <v>0</v>
      </c>
      <c r="CU74" s="44">
        <f t="shared" si="12"/>
        <v>0</v>
      </c>
      <c r="CV74" s="44">
        <f t="shared" si="12"/>
        <v>0</v>
      </c>
      <c r="CW74" s="44">
        <f t="shared" si="12"/>
        <v>0</v>
      </c>
      <c r="CX74" s="44">
        <f t="shared" si="12"/>
        <v>0</v>
      </c>
      <c r="CY74" s="44">
        <f t="shared" si="12"/>
        <v>0</v>
      </c>
      <c r="CZ74" s="44">
        <f t="shared" si="12"/>
        <v>0</v>
      </c>
      <c r="DA74" s="44">
        <f t="shared" si="12"/>
        <v>0</v>
      </c>
      <c r="DB74" s="44">
        <f t="shared" si="12"/>
        <v>0</v>
      </c>
      <c r="DC74" s="44">
        <f t="shared" si="12"/>
        <v>0</v>
      </c>
      <c r="DD74" s="44">
        <f t="shared" si="12"/>
        <v>0</v>
      </c>
      <c r="DE74" s="44">
        <f t="shared" si="12"/>
        <v>0</v>
      </c>
      <c r="DF74" s="44">
        <f t="shared" si="12"/>
        <v>3</v>
      </c>
      <c r="DG74" s="44">
        <f t="shared" si="12"/>
        <v>0</v>
      </c>
      <c r="DH74" s="44">
        <f t="shared" si="12"/>
        <v>0</v>
      </c>
      <c r="DI74" s="44">
        <f t="shared" si="12"/>
        <v>0</v>
      </c>
      <c r="DJ74" s="44">
        <f t="shared" si="12"/>
        <v>0</v>
      </c>
      <c r="DK74" s="44">
        <f t="shared" si="12"/>
        <v>0</v>
      </c>
      <c r="DL74" s="44">
        <f t="shared" si="12"/>
        <v>0</v>
      </c>
      <c r="DM74" s="44">
        <f t="shared" si="12"/>
        <v>0</v>
      </c>
      <c r="DN74" s="44">
        <f t="shared" si="12"/>
        <v>0</v>
      </c>
      <c r="DO74" s="44">
        <f t="shared" si="12"/>
        <v>0</v>
      </c>
      <c r="DP74" s="44">
        <f t="shared" si="12"/>
        <v>0</v>
      </c>
      <c r="DQ74" s="44">
        <f t="shared" si="12"/>
        <v>0</v>
      </c>
      <c r="DR74" s="44">
        <f t="shared" si="12"/>
        <v>0</v>
      </c>
      <c r="DS74" s="44">
        <f t="shared" si="12"/>
        <v>0</v>
      </c>
      <c r="DT74" s="44">
        <f t="shared" si="12"/>
        <v>0</v>
      </c>
      <c r="DU74" s="44">
        <f t="shared" si="12"/>
        <v>0</v>
      </c>
      <c r="DV74" s="44">
        <f t="shared" si="12"/>
        <v>0</v>
      </c>
      <c r="DW74" s="44">
        <f t="shared" si="12"/>
        <v>0</v>
      </c>
      <c r="DX74" s="44">
        <f t="shared" si="12"/>
        <v>0</v>
      </c>
      <c r="DY74" s="44">
        <f t="shared" si="12"/>
        <v>0</v>
      </c>
      <c r="DZ74" s="44">
        <f t="shared" si="12"/>
        <v>0</v>
      </c>
      <c r="EA74" s="44">
        <f t="shared" si="12"/>
        <v>0</v>
      </c>
      <c r="EB74" s="44">
        <f t="shared" si="12"/>
        <v>0</v>
      </c>
      <c r="EC74" s="44">
        <f t="shared" si="12"/>
        <v>0</v>
      </c>
      <c r="ED74" s="44">
        <f t="shared" si="12"/>
        <v>0</v>
      </c>
      <c r="EE74" s="44">
        <f aca="true" t="shared" si="13" ref="EE74:FM74">SUM(EE71:EE73)</f>
        <v>0</v>
      </c>
      <c r="EF74" s="44">
        <f t="shared" si="13"/>
        <v>0</v>
      </c>
      <c r="EG74" s="44">
        <f t="shared" si="13"/>
        <v>0</v>
      </c>
      <c r="EH74" s="44">
        <f t="shared" si="13"/>
        <v>0</v>
      </c>
      <c r="EI74" s="44">
        <f t="shared" si="13"/>
        <v>0</v>
      </c>
      <c r="EJ74" s="44">
        <f t="shared" si="13"/>
        <v>0</v>
      </c>
      <c r="EK74" s="44">
        <f t="shared" si="13"/>
        <v>0</v>
      </c>
      <c r="EL74" s="44">
        <f t="shared" si="13"/>
        <v>0</v>
      </c>
      <c r="EM74" s="44">
        <f t="shared" si="13"/>
        <v>0</v>
      </c>
      <c r="EN74" s="44">
        <f t="shared" si="13"/>
        <v>0</v>
      </c>
      <c r="EO74" s="44">
        <f t="shared" si="13"/>
        <v>0</v>
      </c>
      <c r="EP74" s="44">
        <f t="shared" si="13"/>
        <v>0</v>
      </c>
      <c r="EQ74" s="44">
        <f t="shared" si="13"/>
        <v>0</v>
      </c>
      <c r="ER74" s="44">
        <f t="shared" si="13"/>
        <v>0</v>
      </c>
      <c r="ES74" s="44">
        <f t="shared" si="13"/>
        <v>0</v>
      </c>
      <c r="ET74" s="44">
        <f t="shared" si="13"/>
        <v>0</v>
      </c>
      <c r="EU74" s="44">
        <f t="shared" si="13"/>
        <v>0</v>
      </c>
      <c r="EV74" s="44">
        <f t="shared" si="13"/>
        <v>0</v>
      </c>
      <c r="EW74" s="44">
        <f t="shared" si="13"/>
        <v>0</v>
      </c>
      <c r="EX74" s="44">
        <f t="shared" si="13"/>
        <v>0</v>
      </c>
      <c r="EY74" s="44">
        <f t="shared" si="13"/>
        <v>0</v>
      </c>
      <c r="EZ74" s="44">
        <f t="shared" si="13"/>
        <v>0</v>
      </c>
      <c r="FA74" s="44">
        <f t="shared" si="13"/>
        <v>0</v>
      </c>
      <c r="FB74" s="44">
        <f t="shared" si="13"/>
        <v>0</v>
      </c>
      <c r="FC74" s="44">
        <f t="shared" si="13"/>
        <v>0</v>
      </c>
      <c r="FD74" s="44">
        <f t="shared" si="13"/>
        <v>0</v>
      </c>
      <c r="FE74" s="44">
        <f t="shared" si="13"/>
        <v>0</v>
      </c>
      <c r="FF74" s="44">
        <f t="shared" si="13"/>
        <v>0</v>
      </c>
      <c r="FG74" s="44">
        <f t="shared" si="13"/>
        <v>0</v>
      </c>
      <c r="FH74" s="44">
        <f t="shared" si="13"/>
        <v>0</v>
      </c>
      <c r="FI74" s="44">
        <f t="shared" si="13"/>
        <v>0</v>
      </c>
      <c r="FJ74" s="44">
        <f t="shared" si="13"/>
        <v>0</v>
      </c>
      <c r="FK74" s="80"/>
      <c r="FL74" s="80"/>
      <c r="FM74" s="44">
        <f t="shared" si="13"/>
        <v>0</v>
      </c>
      <c r="FN74" s="37">
        <f t="shared" si="10"/>
        <v>14</v>
      </c>
    </row>
    <row r="75" spans="1:170" ht="20.25" customHeight="1">
      <c r="A75" s="123"/>
      <c r="B75" s="105"/>
      <c r="C75" s="106" t="s">
        <v>208</v>
      </c>
      <c r="D75" s="69" t="s">
        <v>378</v>
      </c>
      <c r="E75" s="15" t="s">
        <v>377</v>
      </c>
      <c r="F75" s="1">
        <v>4</v>
      </c>
      <c r="G75" s="1">
        <v>6</v>
      </c>
      <c r="H75" s="1">
        <v>6</v>
      </c>
      <c r="I75" s="1">
        <v>1</v>
      </c>
      <c r="J75" s="1">
        <v>2</v>
      </c>
      <c r="K75" s="1">
        <v>2</v>
      </c>
      <c r="L75" s="1">
        <v>4</v>
      </c>
      <c r="M75" s="1"/>
      <c r="N75" s="26">
        <v>2</v>
      </c>
      <c r="O75" s="1"/>
      <c r="P75" s="1"/>
      <c r="Q75" s="1">
        <v>1</v>
      </c>
      <c r="R75" s="1"/>
      <c r="S75" s="17">
        <v>1</v>
      </c>
      <c r="T75" s="17">
        <v>1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37">
        <f t="shared" si="10"/>
        <v>30</v>
      </c>
    </row>
    <row r="76" spans="1:170" ht="20.25" customHeight="1">
      <c r="A76" s="123"/>
      <c r="B76" s="105"/>
      <c r="C76" s="106"/>
      <c r="D76" s="69" t="s">
        <v>308</v>
      </c>
      <c r="E76" s="15" t="s">
        <v>307</v>
      </c>
      <c r="F76" s="1">
        <v>4</v>
      </c>
      <c r="G76" s="1">
        <v>5</v>
      </c>
      <c r="H76" s="1">
        <v>4</v>
      </c>
      <c r="I76" s="1">
        <v>1</v>
      </c>
      <c r="J76" s="1">
        <v>1</v>
      </c>
      <c r="K76" s="1"/>
      <c r="L76" s="1"/>
      <c r="M76" s="1"/>
      <c r="N76" s="26"/>
      <c r="O76" s="1"/>
      <c r="P76" s="1"/>
      <c r="Q76" s="1"/>
      <c r="R76" s="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37">
        <f t="shared" si="10"/>
        <v>15</v>
      </c>
    </row>
    <row r="77" spans="1:170" ht="35.25" customHeight="1">
      <c r="A77" s="123"/>
      <c r="B77" s="105"/>
      <c r="C77" s="106"/>
      <c r="D77" s="70" t="s">
        <v>310</v>
      </c>
      <c r="E77" s="15" t="s">
        <v>309</v>
      </c>
      <c r="F77" s="1">
        <v>2</v>
      </c>
      <c r="G77" s="1">
        <v>13</v>
      </c>
      <c r="H77" s="1">
        <v>3</v>
      </c>
      <c r="I77" s="1">
        <v>3</v>
      </c>
      <c r="J77" s="1">
        <v>1</v>
      </c>
      <c r="K77" s="1"/>
      <c r="L77" s="1"/>
      <c r="M77" s="1"/>
      <c r="N77" s="26"/>
      <c r="O77" s="1"/>
      <c r="P77" s="1"/>
      <c r="Q77" s="1">
        <v>1</v>
      </c>
      <c r="R77" s="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37">
        <f t="shared" si="10"/>
        <v>23</v>
      </c>
    </row>
    <row r="78" spans="1:170" ht="20.25" customHeight="1">
      <c r="A78" s="123"/>
      <c r="B78" s="105"/>
      <c r="C78" s="106"/>
      <c r="D78" s="70" t="s">
        <v>424</v>
      </c>
      <c r="E78" s="15" t="s">
        <v>425</v>
      </c>
      <c r="F78" s="1"/>
      <c r="G78" s="1">
        <v>1</v>
      </c>
      <c r="H78" s="1">
        <v>2</v>
      </c>
      <c r="I78" s="1"/>
      <c r="J78" s="1"/>
      <c r="K78" s="1"/>
      <c r="L78" s="1"/>
      <c r="M78" s="1"/>
      <c r="N78" s="26">
        <v>1</v>
      </c>
      <c r="O78" s="1"/>
      <c r="P78" s="1"/>
      <c r="Q78" s="1"/>
      <c r="R78" s="1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37">
        <f t="shared" si="10"/>
        <v>4</v>
      </c>
    </row>
    <row r="79" spans="1:170" ht="20.25" customHeight="1">
      <c r="A79" s="123"/>
      <c r="B79" s="105"/>
      <c r="C79" s="106"/>
      <c r="D79" s="69" t="s">
        <v>375</v>
      </c>
      <c r="E79" s="15" t="s">
        <v>374</v>
      </c>
      <c r="F79" s="1"/>
      <c r="G79" s="1"/>
      <c r="H79" s="1"/>
      <c r="I79" s="1"/>
      <c r="J79" s="1"/>
      <c r="K79" s="1"/>
      <c r="L79" s="1"/>
      <c r="M79" s="1"/>
      <c r="N79" s="26">
        <v>5</v>
      </c>
      <c r="O79" s="1"/>
      <c r="P79" s="1">
        <v>1</v>
      </c>
      <c r="Q79" s="1"/>
      <c r="R79" s="1">
        <v>3</v>
      </c>
      <c r="S79" s="17"/>
      <c r="T79" s="17">
        <v>1</v>
      </c>
      <c r="U79" s="17">
        <v>41</v>
      </c>
      <c r="V79" s="17"/>
      <c r="W79" s="17"/>
      <c r="X79" s="17"/>
      <c r="Y79" s="17">
        <v>6</v>
      </c>
      <c r="Z79" s="17"/>
      <c r="AA79" s="17"/>
      <c r="AB79" s="17">
        <v>5</v>
      </c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v>2</v>
      </c>
      <c r="AN79" s="17">
        <v>3</v>
      </c>
      <c r="AO79" s="17">
        <v>5</v>
      </c>
      <c r="AP79" s="17"/>
      <c r="AQ79" s="17"/>
      <c r="AR79" s="17">
        <v>1</v>
      </c>
      <c r="AS79" s="17"/>
      <c r="AT79" s="17">
        <v>1</v>
      </c>
      <c r="AU79" s="17">
        <v>1</v>
      </c>
      <c r="AV79" s="17">
        <v>1</v>
      </c>
      <c r="AW79" s="17"/>
      <c r="AX79" s="17"/>
      <c r="AY79" s="17"/>
      <c r="AZ79" s="17"/>
      <c r="BA79" s="17"/>
      <c r="BB79" s="17"/>
      <c r="BC79" s="17"/>
      <c r="BD79" s="17">
        <v>2</v>
      </c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v>52</v>
      </c>
      <c r="BQ79" s="17">
        <v>9</v>
      </c>
      <c r="BR79" s="17">
        <v>2</v>
      </c>
      <c r="BS79" s="17">
        <v>140</v>
      </c>
      <c r="BT79" s="17"/>
      <c r="BU79" s="17"/>
      <c r="BV79" s="17"/>
      <c r="BW79" s="17">
        <v>2</v>
      </c>
      <c r="BX79" s="17"/>
      <c r="BY79" s="17"/>
      <c r="BZ79" s="17"/>
      <c r="CA79" s="17">
        <v>1</v>
      </c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>
        <v>42</v>
      </c>
      <c r="DA79" s="17"/>
      <c r="DB79" s="17">
        <v>108</v>
      </c>
      <c r="DC79" s="17"/>
      <c r="DD79" s="17"/>
      <c r="DE79" s="17"/>
      <c r="DF79" s="17">
        <v>11</v>
      </c>
      <c r="DG79" s="17"/>
      <c r="DH79" s="17"/>
      <c r="DI79" s="17"/>
      <c r="DJ79" s="17"/>
      <c r="DK79" s="17"/>
      <c r="DL79" s="17"/>
      <c r="DM79" s="17"/>
      <c r="DN79" s="17">
        <v>7</v>
      </c>
      <c r="DO79" s="17"/>
      <c r="DP79" s="17"/>
      <c r="DQ79" s="17">
        <v>129</v>
      </c>
      <c r="DR79" s="17"/>
      <c r="DS79" s="17"/>
      <c r="DT79" s="17"/>
      <c r="DU79" s="17">
        <v>361</v>
      </c>
      <c r="DV79" s="17"/>
      <c r="DW79" s="17">
        <v>2</v>
      </c>
      <c r="DX79" s="17">
        <v>62</v>
      </c>
      <c r="DY79" s="17"/>
      <c r="DZ79" s="17"/>
      <c r="EA79" s="17"/>
      <c r="EB79" s="17">
        <v>21</v>
      </c>
      <c r="EC79" s="17">
        <v>12</v>
      </c>
      <c r="ED79" s="17">
        <v>18</v>
      </c>
      <c r="EE79" s="17"/>
      <c r="EF79" s="17">
        <v>327</v>
      </c>
      <c r="EG79" s="17"/>
      <c r="EH79" s="17">
        <v>17</v>
      </c>
      <c r="EI79" s="17">
        <v>10</v>
      </c>
      <c r="EJ79" s="17">
        <v>11</v>
      </c>
      <c r="EK79" s="17">
        <v>13</v>
      </c>
      <c r="EL79" s="17"/>
      <c r="EM79" s="17"/>
      <c r="EN79" s="17"/>
      <c r="EO79" s="17">
        <v>3</v>
      </c>
      <c r="EP79" s="17"/>
      <c r="EQ79" s="17"/>
      <c r="ER79" s="17">
        <v>204</v>
      </c>
      <c r="ES79" s="17"/>
      <c r="ET79" s="17"/>
      <c r="EU79" s="17"/>
      <c r="EV79" s="17">
        <v>24</v>
      </c>
      <c r="EW79" s="17">
        <v>1</v>
      </c>
      <c r="EX79" s="17"/>
      <c r="EY79" s="17"/>
      <c r="EZ79" s="17"/>
      <c r="FA79" s="17"/>
      <c r="FB79" s="17"/>
      <c r="FC79" s="17"/>
      <c r="FD79" s="17">
        <v>11</v>
      </c>
      <c r="FE79" s="17"/>
      <c r="FF79" s="17"/>
      <c r="FG79" s="17"/>
      <c r="FH79" s="17"/>
      <c r="FI79" s="17"/>
      <c r="FJ79" s="17"/>
      <c r="FK79" s="17"/>
      <c r="FL79" s="17"/>
      <c r="FM79" s="17"/>
      <c r="FN79" s="37">
        <f t="shared" si="10"/>
        <v>1678</v>
      </c>
    </row>
    <row r="80" spans="1:170" ht="18.75" customHeight="1">
      <c r="A80" s="123"/>
      <c r="B80" s="105"/>
      <c r="C80" s="106"/>
      <c r="D80" s="106" t="s">
        <v>12</v>
      </c>
      <c r="E80" s="106"/>
      <c r="F80" s="72">
        <f>SUM(F75:F79)</f>
        <v>10</v>
      </c>
      <c r="G80" s="44">
        <f aca="true" t="shared" si="14" ref="G80:BR80">SUM(G75:G79)</f>
        <v>25</v>
      </c>
      <c r="H80" s="44">
        <f t="shared" si="14"/>
        <v>15</v>
      </c>
      <c r="I80" s="44">
        <f t="shared" si="14"/>
        <v>5</v>
      </c>
      <c r="J80" s="44">
        <f t="shared" si="14"/>
        <v>4</v>
      </c>
      <c r="K80" s="44">
        <f t="shared" si="14"/>
        <v>2</v>
      </c>
      <c r="L80" s="44">
        <f t="shared" si="14"/>
        <v>4</v>
      </c>
      <c r="M80" s="44">
        <f t="shared" si="14"/>
        <v>0</v>
      </c>
      <c r="N80" s="44">
        <f t="shared" si="14"/>
        <v>8</v>
      </c>
      <c r="O80" s="44">
        <f t="shared" si="14"/>
        <v>0</v>
      </c>
      <c r="P80" s="44">
        <f t="shared" si="14"/>
        <v>1</v>
      </c>
      <c r="Q80" s="44">
        <f t="shared" si="14"/>
        <v>2</v>
      </c>
      <c r="R80" s="44">
        <f t="shared" si="14"/>
        <v>3</v>
      </c>
      <c r="S80" s="44">
        <f t="shared" si="14"/>
        <v>1</v>
      </c>
      <c r="T80" s="44">
        <f t="shared" si="14"/>
        <v>2</v>
      </c>
      <c r="U80" s="44">
        <f t="shared" si="14"/>
        <v>41</v>
      </c>
      <c r="V80" s="44">
        <f t="shared" si="14"/>
        <v>0</v>
      </c>
      <c r="W80" s="44">
        <f t="shared" si="14"/>
        <v>0</v>
      </c>
      <c r="X80" s="44">
        <f t="shared" si="14"/>
        <v>0</v>
      </c>
      <c r="Y80" s="44">
        <f t="shared" si="14"/>
        <v>6</v>
      </c>
      <c r="Z80" s="44">
        <f t="shared" si="14"/>
        <v>0</v>
      </c>
      <c r="AA80" s="44">
        <f t="shared" si="14"/>
        <v>0</v>
      </c>
      <c r="AB80" s="44">
        <f t="shared" si="14"/>
        <v>5</v>
      </c>
      <c r="AC80" s="44">
        <f t="shared" si="14"/>
        <v>0</v>
      </c>
      <c r="AD80" s="44">
        <f t="shared" si="14"/>
        <v>0</v>
      </c>
      <c r="AE80" s="44">
        <f t="shared" si="14"/>
        <v>0</v>
      </c>
      <c r="AF80" s="44">
        <f t="shared" si="14"/>
        <v>0</v>
      </c>
      <c r="AG80" s="44">
        <f t="shared" si="14"/>
        <v>0</v>
      </c>
      <c r="AH80" s="44">
        <f t="shared" si="14"/>
        <v>0</v>
      </c>
      <c r="AI80" s="44">
        <f t="shared" si="14"/>
        <v>0</v>
      </c>
      <c r="AJ80" s="44">
        <f t="shared" si="14"/>
        <v>0</v>
      </c>
      <c r="AK80" s="44">
        <f t="shared" si="14"/>
        <v>0</v>
      </c>
      <c r="AL80" s="44">
        <f t="shared" si="14"/>
        <v>0</v>
      </c>
      <c r="AM80" s="44">
        <f t="shared" si="14"/>
        <v>2</v>
      </c>
      <c r="AN80" s="44">
        <f t="shared" si="14"/>
        <v>3</v>
      </c>
      <c r="AO80" s="44">
        <f t="shared" si="14"/>
        <v>5</v>
      </c>
      <c r="AP80" s="44">
        <f t="shared" si="14"/>
        <v>0</v>
      </c>
      <c r="AQ80" s="44">
        <f t="shared" si="14"/>
        <v>0</v>
      </c>
      <c r="AR80" s="44">
        <f t="shared" si="14"/>
        <v>1</v>
      </c>
      <c r="AS80" s="44">
        <f t="shared" si="14"/>
        <v>0</v>
      </c>
      <c r="AT80" s="44">
        <f t="shared" si="14"/>
        <v>1</v>
      </c>
      <c r="AU80" s="44">
        <f t="shared" si="14"/>
        <v>1</v>
      </c>
      <c r="AV80" s="44">
        <f t="shared" si="14"/>
        <v>1</v>
      </c>
      <c r="AW80" s="44">
        <f t="shared" si="14"/>
        <v>0</v>
      </c>
      <c r="AX80" s="44">
        <f t="shared" si="14"/>
        <v>0</v>
      </c>
      <c r="AY80" s="44">
        <f t="shared" si="14"/>
        <v>0</v>
      </c>
      <c r="AZ80" s="44">
        <f t="shared" si="14"/>
        <v>0</v>
      </c>
      <c r="BA80" s="44">
        <f t="shared" si="14"/>
        <v>0</v>
      </c>
      <c r="BB80" s="44">
        <f t="shared" si="14"/>
        <v>0</v>
      </c>
      <c r="BC80" s="44">
        <f t="shared" si="14"/>
        <v>0</v>
      </c>
      <c r="BD80" s="44">
        <f t="shared" si="14"/>
        <v>2</v>
      </c>
      <c r="BE80" s="44">
        <f t="shared" si="14"/>
        <v>0</v>
      </c>
      <c r="BF80" s="44">
        <f t="shared" si="14"/>
        <v>0</v>
      </c>
      <c r="BG80" s="44">
        <f t="shared" si="14"/>
        <v>0</v>
      </c>
      <c r="BH80" s="44">
        <f t="shared" si="14"/>
        <v>0</v>
      </c>
      <c r="BI80" s="44">
        <f t="shared" si="14"/>
        <v>0</v>
      </c>
      <c r="BJ80" s="44">
        <f t="shared" si="14"/>
        <v>0</v>
      </c>
      <c r="BK80" s="44">
        <f t="shared" si="14"/>
        <v>0</v>
      </c>
      <c r="BL80" s="44">
        <f t="shared" si="14"/>
        <v>0</v>
      </c>
      <c r="BM80" s="44">
        <f t="shared" si="14"/>
        <v>0</v>
      </c>
      <c r="BN80" s="44">
        <f t="shared" si="14"/>
        <v>0</v>
      </c>
      <c r="BO80" s="44">
        <f t="shared" si="14"/>
        <v>0</v>
      </c>
      <c r="BP80" s="44">
        <f t="shared" si="14"/>
        <v>52</v>
      </c>
      <c r="BQ80" s="44">
        <f t="shared" si="14"/>
        <v>9</v>
      </c>
      <c r="BR80" s="44">
        <f t="shared" si="14"/>
        <v>2</v>
      </c>
      <c r="BS80" s="44">
        <f aca="true" t="shared" si="15" ref="BS80:ED80">SUM(BS75:BS79)</f>
        <v>140</v>
      </c>
      <c r="BT80" s="44">
        <f t="shared" si="15"/>
        <v>0</v>
      </c>
      <c r="BU80" s="44">
        <f t="shared" si="15"/>
        <v>0</v>
      </c>
      <c r="BV80" s="44">
        <f t="shared" si="15"/>
        <v>0</v>
      </c>
      <c r="BW80" s="44">
        <f t="shared" si="15"/>
        <v>2</v>
      </c>
      <c r="BX80" s="44">
        <f t="shared" si="15"/>
        <v>0</v>
      </c>
      <c r="BY80" s="44">
        <f t="shared" si="15"/>
        <v>0</v>
      </c>
      <c r="BZ80" s="44">
        <f t="shared" si="15"/>
        <v>0</v>
      </c>
      <c r="CA80" s="44">
        <f t="shared" si="15"/>
        <v>1</v>
      </c>
      <c r="CB80" s="44">
        <f t="shared" si="15"/>
        <v>0</v>
      </c>
      <c r="CC80" s="44">
        <f t="shared" si="15"/>
        <v>0</v>
      </c>
      <c r="CD80" s="44">
        <f t="shared" si="15"/>
        <v>0</v>
      </c>
      <c r="CE80" s="44">
        <f t="shared" si="15"/>
        <v>0</v>
      </c>
      <c r="CF80" s="44">
        <f t="shared" si="15"/>
        <v>0</v>
      </c>
      <c r="CG80" s="44">
        <f t="shared" si="15"/>
        <v>0</v>
      </c>
      <c r="CH80" s="44">
        <f t="shared" si="15"/>
        <v>0</v>
      </c>
      <c r="CI80" s="44">
        <f t="shared" si="15"/>
        <v>0</v>
      </c>
      <c r="CJ80" s="44">
        <f t="shared" si="15"/>
        <v>0</v>
      </c>
      <c r="CK80" s="44">
        <f t="shared" si="15"/>
        <v>0</v>
      </c>
      <c r="CL80" s="44">
        <f t="shared" si="15"/>
        <v>0</v>
      </c>
      <c r="CM80" s="44">
        <f t="shared" si="15"/>
        <v>0</v>
      </c>
      <c r="CN80" s="44">
        <f t="shared" si="15"/>
        <v>0</v>
      </c>
      <c r="CO80" s="44">
        <f t="shared" si="15"/>
        <v>0</v>
      </c>
      <c r="CP80" s="44">
        <f t="shared" si="15"/>
        <v>0</v>
      </c>
      <c r="CQ80" s="44">
        <f t="shared" si="15"/>
        <v>0</v>
      </c>
      <c r="CR80" s="44">
        <f t="shared" si="15"/>
        <v>0</v>
      </c>
      <c r="CS80" s="44">
        <f t="shared" si="15"/>
        <v>0</v>
      </c>
      <c r="CT80" s="44">
        <f t="shared" si="15"/>
        <v>0</v>
      </c>
      <c r="CU80" s="44">
        <f t="shared" si="15"/>
        <v>0</v>
      </c>
      <c r="CV80" s="44">
        <f t="shared" si="15"/>
        <v>0</v>
      </c>
      <c r="CW80" s="44">
        <f t="shared" si="15"/>
        <v>0</v>
      </c>
      <c r="CX80" s="44">
        <f t="shared" si="15"/>
        <v>0</v>
      </c>
      <c r="CY80" s="44">
        <f t="shared" si="15"/>
        <v>0</v>
      </c>
      <c r="CZ80" s="44">
        <f t="shared" si="15"/>
        <v>42</v>
      </c>
      <c r="DA80" s="44">
        <f t="shared" si="15"/>
        <v>0</v>
      </c>
      <c r="DB80" s="44">
        <f t="shared" si="15"/>
        <v>108</v>
      </c>
      <c r="DC80" s="44">
        <f t="shared" si="15"/>
        <v>0</v>
      </c>
      <c r="DD80" s="44">
        <f t="shared" si="15"/>
        <v>0</v>
      </c>
      <c r="DE80" s="44">
        <f t="shared" si="15"/>
        <v>0</v>
      </c>
      <c r="DF80" s="44">
        <f t="shared" si="15"/>
        <v>11</v>
      </c>
      <c r="DG80" s="44">
        <f t="shared" si="15"/>
        <v>0</v>
      </c>
      <c r="DH80" s="44">
        <f t="shared" si="15"/>
        <v>0</v>
      </c>
      <c r="DI80" s="44">
        <f t="shared" si="15"/>
        <v>0</v>
      </c>
      <c r="DJ80" s="44">
        <f t="shared" si="15"/>
        <v>0</v>
      </c>
      <c r="DK80" s="44">
        <f t="shared" si="15"/>
        <v>0</v>
      </c>
      <c r="DL80" s="44">
        <f t="shared" si="15"/>
        <v>0</v>
      </c>
      <c r="DM80" s="44">
        <f t="shared" si="15"/>
        <v>0</v>
      </c>
      <c r="DN80" s="44">
        <f t="shared" si="15"/>
        <v>7</v>
      </c>
      <c r="DO80" s="44">
        <f t="shared" si="15"/>
        <v>0</v>
      </c>
      <c r="DP80" s="44">
        <f t="shared" si="15"/>
        <v>0</v>
      </c>
      <c r="DQ80" s="44">
        <f t="shared" si="15"/>
        <v>129</v>
      </c>
      <c r="DR80" s="44">
        <f t="shared" si="15"/>
        <v>0</v>
      </c>
      <c r="DS80" s="44">
        <f t="shared" si="15"/>
        <v>0</v>
      </c>
      <c r="DT80" s="44">
        <f t="shared" si="15"/>
        <v>0</v>
      </c>
      <c r="DU80" s="44">
        <f t="shared" si="15"/>
        <v>361</v>
      </c>
      <c r="DV80" s="44">
        <f t="shared" si="15"/>
        <v>0</v>
      </c>
      <c r="DW80" s="44">
        <f t="shared" si="15"/>
        <v>2</v>
      </c>
      <c r="DX80" s="44">
        <f t="shared" si="15"/>
        <v>62</v>
      </c>
      <c r="DY80" s="44">
        <f t="shared" si="15"/>
        <v>0</v>
      </c>
      <c r="DZ80" s="44">
        <f t="shared" si="15"/>
        <v>0</v>
      </c>
      <c r="EA80" s="44">
        <f t="shared" si="15"/>
        <v>0</v>
      </c>
      <c r="EB80" s="44">
        <f t="shared" si="15"/>
        <v>21</v>
      </c>
      <c r="EC80" s="44">
        <f t="shared" si="15"/>
        <v>12</v>
      </c>
      <c r="ED80" s="44">
        <f t="shared" si="15"/>
        <v>18</v>
      </c>
      <c r="EE80" s="44">
        <f aca="true" t="shared" si="16" ref="EE80:FM80">SUM(EE75:EE79)</f>
        <v>0</v>
      </c>
      <c r="EF80" s="44">
        <f t="shared" si="16"/>
        <v>327</v>
      </c>
      <c r="EG80" s="44">
        <f t="shared" si="16"/>
        <v>0</v>
      </c>
      <c r="EH80" s="44">
        <f t="shared" si="16"/>
        <v>17</v>
      </c>
      <c r="EI80" s="44">
        <f t="shared" si="16"/>
        <v>10</v>
      </c>
      <c r="EJ80" s="44">
        <f t="shared" si="16"/>
        <v>11</v>
      </c>
      <c r="EK80" s="44">
        <f t="shared" si="16"/>
        <v>13</v>
      </c>
      <c r="EL80" s="44">
        <f t="shared" si="16"/>
        <v>0</v>
      </c>
      <c r="EM80" s="44">
        <f t="shared" si="16"/>
        <v>0</v>
      </c>
      <c r="EN80" s="44">
        <f t="shared" si="16"/>
        <v>0</v>
      </c>
      <c r="EO80" s="44">
        <f t="shared" si="16"/>
        <v>3</v>
      </c>
      <c r="EP80" s="44">
        <f t="shared" si="16"/>
        <v>0</v>
      </c>
      <c r="EQ80" s="44">
        <f t="shared" si="16"/>
        <v>0</v>
      </c>
      <c r="ER80" s="44">
        <f t="shared" si="16"/>
        <v>204</v>
      </c>
      <c r="ES80" s="44">
        <f t="shared" si="16"/>
        <v>0</v>
      </c>
      <c r="ET80" s="44">
        <f t="shared" si="16"/>
        <v>0</v>
      </c>
      <c r="EU80" s="44">
        <f t="shared" si="16"/>
        <v>0</v>
      </c>
      <c r="EV80" s="44">
        <f t="shared" si="16"/>
        <v>24</v>
      </c>
      <c r="EW80" s="44">
        <f t="shared" si="16"/>
        <v>1</v>
      </c>
      <c r="EX80" s="44">
        <f t="shared" si="16"/>
        <v>0</v>
      </c>
      <c r="EY80" s="44">
        <f t="shared" si="16"/>
        <v>0</v>
      </c>
      <c r="EZ80" s="44">
        <f t="shared" si="16"/>
        <v>0</v>
      </c>
      <c r="FA80" s="44">
        <f t="shared" si="16"/>
        <v>0</v>
      </c>
      <c r="FB80" s="44">
        <f t="shared" si="16"/>
        <v>0</v>
      </c>
      <c r="FC80" s="44">
        <f t="shared" si="16"/>
        <v>0</v>
      </c>
      <c r="FD80" s="44">
        <f t="shared" si="16"/>
        <v>11</v>
      </c>
      <c r="FE80" s="44">
        <f t="shared" si="16"/>
        <v>0</v>
      </c>
      <c r="FF80" s="44">
        <f t="shared" si="16"/>
        <v>0</v>
      </c>
      <c r="FG80" s="44">
        <f t="shared" si="16"/>
        <v>0</v>
      </c>
      <c r="FH80" s="44">
        <f t="shared" si="16"/>
        <v>0</v>
      </c>
      <c r="FI80" s="44">
        <f t="shared" si="16"/>
        <v>0</v>
      </c>
      <c r="FJ80" s="44">
        <f t="shared" si="16"/>
        <v>0</v>
      </c>
      <c r="FK80" s="80"/>
      <c r="FL80" s="80"/>
      <c r="FM80" s="44">
        <f t="shared" si="16"/>
        <v>0</v>
      </c>
      <c r="FN80" s="37">
        <f t="shared" si="10"/>
        <v>1750</v>
      </c>
    </row>
    <row r="81" spans="1:170" ht="23.25" customHeight="1">
      <c r="A81" s="123"/>
      <c r="B81" s="105"/>
      <c r="C81" s="106" t="s">
        <v>215</v>
      </c>
      <c r="D81" s="69" t="s">
        <v>314</v>
      </c>
      <c r="E81" s="15" t="s">
        <v>313</v>
      </c>
      <c r="F81" s="1">
        <v>7</v>
      </c>
      <c r="G81" s="1">
        <v>14</v>
      </c>
      <c r="H81" s="1">
        <v>2</v>
      </c>
      <c r="I81" s="1">
        <v>5</v>
      </c>
      <c r="J81" s="1">
        <v>4</v>
      </c>
      <c r="K81" s="1">
        <v>1</v>
      </c>
      <c r="L81" s="1">
        <v>2</v>
      </c>
      <c r="M81" s="1"/>
      <c r="N81" s="26">
        <v>2</v>
      </c>
      <c r="O81" s="1"/>
      <c r="P81" s="1"/>
      <c r="Q81" s="1">
        <v>1</v>
      </c>
      <c r="R81" s="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37">
        <f t="shared" si="10"/>
        <v>38</v>
      </c>
    </row>
    <row r="82" spans="1:170" ht="23.25" customHeight="1">
      <c r="A82" s="123"/>
      <c r="B82" s="105"/>
      <c r="C82" s="106"/>
      <c r="D82" s="69" t="s">
        <v>316</v>
      </c>
      <c r="E82" s="15" t="s">
        <v>315</v>
      </c>
      <c r="F82" s="1">
        <v>1</v>
      </c>
      <c r="G82" s="1">
        <v>3</v>
      </c>
      <c r="H82" s="1">
        <v>1</v>
      </c>
      <c r="I82" s="1"/>
      <c r="J82" s="1"/>
      <c r="K82" s="1"/>
      <c r="L82" s="1"/>
      <c r="M82" s="1"/>
      <c r="N82" s="26"/>
      <c r="O82" s="1"/>
      <c r="P82" s="1"/>
      <c r="Q82" s="1"/>
      <c r="R82" s="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37">
        <f t="shared" si="10"/>
        <v>5</v>
      </c>
    </row>
    <row r="83" spans="1:170" ht="23.25" customHeight="1">
      <c r="A83" s="123"/>
      <c r="B83" s="105"/>
      <c r="C83" s="106"/>
      <c r="D83" s="70" t="s">
        <v>312</v>
      </c>
      <c r="E83" s="15" t="s">
        <v>311</v>
      </c>
      <c r="F83" s="1">
        <v>1</v>
      </c>
      <c r="G83" s="1">
        <v>5</v>
      </c>
      <c r="H83" s="1">
        <v>3</v>
      </c>
      <c r="I83" s="1"/>
      <c r="J83" s="1"/>
      <c r="K83" s="1"/>
      <c r="L83" s="1"/>
      <c r="M83" s="1"/>
      <c r="N83" s="26"/>
      <c r="O83" s="1"/>
      <c r="P83" s="1"/>
      <c r="Q83" s="1"/>
      <c r="R83" s="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37">
        <f t="shared" si="10"/>
        <v>9</v>
      </c>
    </row>
    <row r="84" spans="1:170" ht="54" customHeight="1">
      <c r="A84" s="123"/>
      <c r="B84" s="105"/>
      <c r="C84" s="106"/>
      <c r="D84" s="70" t="s">
        <v>380</v>
      </c>
      <c r="E84" s="15" t="s">
        <v>379</v>
      </c>
      <c r="F84" s="1">
        <v>3</v>
      </c>
      <c r="G84" s="1"/>
      <c r="H84" s="1">
        <v>1</v>
      </c>
      <c r="I84" s="1">
        <v>2</v>
      </c>
      <c r="J84" s="1"/>
      <c r="K84" s="1"/>
      <c r="L84" s="1"/>
      <c r="M84" s="1"/>
      <c r="N84" s="26"/>
      <c r="O84" s="1"/>
      <c r="P84" s="1"/>
      <c r="Q84" s="1"/>
      <c r="R84" s="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37">
        <f t="shared" si="10"/>
        <v>6</v>
      </c>
    </row>
    <row r="85" spans="1:170" ht="20.25" customHeight="1">
      <c r="A85" s="123"/>
      <c r="B85" s="105"/>
      <c r="C85" s="106"/>
      <c r="D85" s="69" t="s">
        <v>485</v>
      </c>
      <c r="E85" s="15" t="s">
        <v>464</v>
      </c>
      <c r="F85" s="1"/>
      <c r="G85" s="1"/>
      <c r="H85" s="1"/>
      <c r="I85" s="1"/>
      <c r="J85" s="1"/>
      <c r="K85" s="1"/>
      <c r="L85" s="1"/>
      <c r="M85" s="1"/>
      <c r="N85" s="26">
        <v>3</v>
      </c>
      <c r="O85" s="1"/>
      <c r="P85" s="1"/>
      <c r="Q85" s="1"/>
      <c r="R85" s="1">
        <v>4</v>
      </c>
      <c r="S85" s="17"/>
      <c r="T85" s="17"/>
      <c r="U85" s="17">
        <v>38</v>
      </c>
      <c r="V85" s="17"/>
      <c r="W85" s="17"/>
      <c r="X85" s="17"/>
      <c r="Y85" s="17"/>
      <c r="Z85" s="17"/>
      <c r="AA85" s="17"/>
      <c r="AB85" s="17">
        <v>1</v>
      </c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2</v>
      </c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>
        <v>1</v>
      </c>
      <c r="CZ85" s="17"/>
      <c r="DA85" s="17">
        <v>2</v>
      </c>
      <c r="DB85" s="17"/>
      <c r="DC85" s="17"/>
      <c r="DD85" s="17"/>
      <c r="DE85" s="17"/>
      <c r="DF85" s="17">
        <v>20</v>
      </c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>
        <v>519</v>
      </c>
      <c r="DR85" s="17"/>
      <c r="DS85" s="17"/>
      <c r="DT85" s="17"/>
      <c r="DU85" s="17">
        <v>25</v>
      </c>
      <c r="DV85" s="17"/>
      <c r="DW85" s="17"/>
      <c r="DX85" s="17">
        <v>2</v>
      </c>
      <c r="DY85" s="17"/>
      <c r="DZ85" s="17"/>
      <c r="EA85" s="17"/>
      <c r="EB85" s="17">
        <v>38</v>
      </c>
      <c r="EC85" s="17"/>
      <c r="ED85" s="17">
        <v>11</v>
      </c>
      <c r="EE85" s="17"/>
      <c r="EF85" s="17">
        <v>211</v>
      </c>
      <c r="EG85" s="17"/>
      <c r="EH85" s="17"/>
      <c r="EI85" s="17">
        <v>2</v>
      </c>
      <c r="EJ85" s="17"/>
      <c r="EK85" s="17"/>
      <c r="EL85" s="17">
        <v>42</v>
      </c>
      <c r="EM85" s="17"/>
      <c r="EN85" s="17"/>
      <c r="EO85" s="17">
        <v>1</v>
      </c>
      <c r="EP85" s="17">
        <v>2</v>
      </c>
      <c r="EQ85" s="17"/>
      <c r="ER85" s="17"/>
      <c r="ES85" s="17"/>
      <c r="ET85" s="17"/>
      <c r="EU85" s="17"/>
      <c r="EV85" s="17">
        <v>1</v>
      </c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37">
        <f t="shared" si="10"/>
        <v>925</v>
      </c>
    </row>
    <row r="86" spans="1:170" ht="18.75" customHeight="1">
      <c r="A86" s="123"/>
      <c r="B86" s="105"/>
      <c r="C86" s="106"/>
      <c r="D86" s="113" t="s">
        <v>12</v>
      </c>
      <c r="E86" s="114"/>
      <c r="F86" s="72">
        <f>SUM(F81:F85)</f>
        <v>12</v>
      </c>
      <c r="G86" s="44">
        <f aca="true" t="shared" si="17" ref="G86:BR86">SUM(G81:G85)</f>
        <v>22</v>
      </c>
      <c r="H86" s="44">
        <f t="shared" si="17"/>
        <v>7</v>
      </c>
      <c r="I86" s="44">
        <f t="shared" si="17"/>
        <v>7</v>
      </c>
      <c r="J86" s="44">
        <f t="shared" si="17"/>
        <v>4</v>
      </c>
      <c r="K86" s="44">
        <f t="shared" si="17"/>
        <v>1</v>
      </c>
      <c r="L86" s="44">
        <f t="shared" si="17"/>
        <v>2</v>
      </c>
      <c r="M86" s="44">
        <f t="shared" si="17"/>
        <v>0</v>
      </c>
      <c r="N86" s="44">
        <f t="shared" si="17"/>
        <v>5</v>
      </c>
      <c r="O86" s="44">
        <f t="shared" si="17"/>
        <v>0</v>
      </c>
      <c r="P86" s="44">
        <f t="shared" si="17"/>
        <v>0</v>
      </c>
      <c r="Q86" s="44">
        <f t="shared" si="17"/>
        <v>1</v>
      </c>
      <c r="R86" s="44">
        <f t="shared" si="17"/>
        <v>4</v>
      </c>
      <c r="S86" s="44">
        <f t="shared" si="17"/>
        <v>0</v>
      </c>
      <c r="T86" s="44">
        <f t="shared" si="17"/>
        <v>0</v>
      </c>
      <c r="U86" s="44">
        <f t="shared" si="17"/>
        <v>38</v>
      </c>
      <c r="V86" s="44">
        <f t="shared" si="17"/>
        <v>0</v>
      </c>
      <c r="W86" s="44">
        <f t="shared" si="17"/>
        <v>0</v>
      </c>
      <c r="X86" s="44">
        <f t="shared" si="17"/>
        <v>0</v>
      </c>
      <c r="Y86" s="44">
        <f t="shared" si="17"/>
        <v>0</v>
      </c>
      <c r="Z86" s="44">
        <f t="shared" si="17"/>
        <v>0</v>
      </c>
      <c r="AA86" s="44">
        <f t="shared" si="17"/>
        <v>0</v>
      </c>
      <c r="AB86" s="44">
        <f t="shared" si="17"/>
        <v>1</v>
      </c>
      <c r="AC86" s="44">
        <f t="shared" si="17"/>
        <v>0</v>
      </c>
      <c r="AD86" s="44">
        <f t="shared" si="17"/>
        <v>0</v>
      </c>
      <c r="AE86" s="44">
        <f t="shared" si="17"/>
        <v>0</v>
      </c>
      <c r="AF86" s="44">
        <f t="shared" si="17"/>
        <v>0</v>
      </c>
      <c r="AG86" s="44">
        <f t="shared" si="17"/>
        <v>0</v>
      </c>
      <c r="AH86" s="44">
        <f t="shared" si="17"/>
        <v>0</v>
      </c>
      <c r="AI86" s="44">
        <f t="shared" si="17"/>
        <v>0</v>
      </c>
      <c r="AJ86" s="44">
        <f t="shared" si="17"/>
        <v>0</v>
      </c>
      <c r="AK86" s="44">
        <f t="shared" si="17"/>
        <v>0</v>
      </c>
      <c r="AL86" s="44">
        <f t="shared" si="17"/>
        <v>0</v>
      </c>
      <c r="AM86" s="44">
        <f t="shared" si="17"/>
        <v>2</v>
      </c>
      <c r="AN86" s="44">
        <f t="shared" si="17"/>
        <v>0</v>
      </c>
      <c r="AO86" s="44">
        <f t="shared" si="17"/>
        <v>0</v>
      </c>
      <c r="AP86" s="44">
        <f t="shared" si="17"/>
        <v>0</v>
      </c>
      <c r="AQ86" s="44">
        <f t="shared" si="17"/>
        <v>0</v>
      </c>
      <c r="AR86" s="44">
        <f t="shared" si="17"/>
        <v>0</v>
      </c>
      <c r="AS86" s="44">
        <f t="shared" si="17"/>
        <v>0</v>
      </c>
      <c r="AT86" s="44">
        <f t="shared" si="17"/>
        <v>0</v>
      </c>
      <c r="AU86" s="44">
        <f t="shared" si="17"/>
        <v>0</v>
      </c>
      <c r="AV86" s="44">
        <f t="shared" si="17"/>
        <v>0</v>
      </c>
      <c r="AW86" s="44">
        <f t="shared" si="17"/>
        <v>0</v>
      </c>
      <c r="AX86" s="44">
        <f t="shared" si="17"/>
        <v>0</v>
      </c>
      <c r="AY86" s="44">
        <f t="shared" si="17"/>
        <v>0</v>
      </c>
      <c r="AZ86" s="44">
        <f t="shared" si="17"/>
        <v>0</v>
      </c>
      <c r="BA86" s="44">
        <f t="shared" si="17"/>
        <v>0</v>
      </c>
      <c r="BB86" s="44">
        <f t="shared" si="17"/>
        <v>0</v>
      </c>
      <c r="BC86" s="44">
        <f t="shared" si="17"/>
        <v>0</v>
      </c>
      <c r="BD86" s="44">
        <f t="shared" si="17"/>
        <v>0</v>
      </c>
      <c r="BE86" s="44">
        <f t="shared" si="17"/>
        <v>0</v>
      </c>
      <c r="BF86" s="44">
        <f t="shared" si="17"/>
        <v>0</v>
      </c>
      <c r="BG86" s="44">
        <f t="shared" si="17"/>
        <v>0</v>
      </c>
      <c r="BH86" s="44">
        <f t="shared" si="17"/>
        <v>0</v>
      </c>
      <c r="BI86" s="44">
        <f t="shared" si="17"/>
        <v>0</v>
      </c>
      <c r="BJ86" s="44">
        <f t="shared" si="17"/>
        <v>0</v>
      </c>
      <c r="BK86" s="44">
        <f t="shared" si="17"/>
        <v>0</v>
      </c>
      <c r="BL86" s="44">
        <f t="shared" si="17"/>
        <v>0</v>
      </c>
      <c r="BM86" s="44">
        <f t="shared" si="17"/>
        <v>0</v>
      </c>
      <c r="BN86" s="44">
        <f t="shared" si="17"/>
        <v>0</v>
      </c>
      <c r="BO86" s="44">
        <f t="shared" si="17"/>
        <v>0</v>
      </c>
      <c r="BP86" s="44">
        <f t="shared" si="17"/>
        <v>0</v>
      </c>
      <c r="BQ86" s="44">
        <f t="shared" si="17"/>
        <v>0</v>
      </c>
      <c r="BR86" s="44">
        <f t="shared" si="17"/>
        <v>0</v>
      </c>
      <c r="BS86" s="44">
        <f aca="true" t="shared" si="18" ref="BS86:ED86">SUM(BS81:BS85)</f>
        <v>0</v>
      </c>
      <c r="BT86" s="44">
        <f t="shared" si="18"/>
        <v>0</v>
      </c>
      <c r="BU86" s="44">
        <f t="shared" si="18"/>
        <v>0</v>
      </c>
      <c r="BV86" s="44">
        <f t="shared" si="18"/>
        <v>0</v>
      </c>
      <c r="BW86" s="44">
        <f t="shared" si="18"/>
        <v>0</v>
      </c>
      <c r="BX86" s="44">
        <f t="shared" si="18"/>
        <v>0</v>
      </c>
      <c r="BY86" s="44">
        <f t="shared" si="18"/>
        <v>0</v>
      </c>
      <c r="BZ86" s="44">
        <f t="shared" si="18"/>
        <v>0</v>
      </c>
      <c r="CA86" s="44">
        <f t="shared" si="18"/>
        <v>0</v>
      </c>
      <c r="CB86" s="44">
        <f t="shared" si="18"/>
        <v>0</v>
      </c>
      <c r="CC86" s="44">
        <f t="shared" si="18"/>
        <v>0</v>
      </c>
      <c r="CD86" s="44">
        <f t="shared" si="18"/>
        <v>0</v>
      </c>
      <c r="CE86" s="44">
        <f t="shared" si="18"/>
        <v>0</v>
      </c>
      <c r="CF86" s="44">
        <f t="shared" si="18"/>
        <v>0</v>
      </c>
      <c r="CG86" s="44">
        <f t="shared" si="18"/>
        <v>0</v>
      </c>
      <c r="CH86" s="44">
        <f t="shared" si="18"/>
        <v>0</v>
      </c>
      <c r="CI86" s="44">
        <f t="shared" si="18"/>
        <v>0</v>
      </c>
      <c r="CJ86" s="44">
        <f t="shared" si="18"/>
        <v>0</v>
      </c>
      <c r="CK86" s="44">
        <f t="shared" si="18"/>
        <v>0</v>
      </c>
      <c r="CL86" s="44">
        <f t="shared" si="18"/>
        <v>0</v>
      </c>
      <c r="CM86" s="44">
        <f t="shared" si="18"/>
        <v>0</v>
      </c>
      <c r="CN86" s="44">
        <f t="shared" si="18"/>
        <v>0</v>
      </c>
      <c r="CO86" s="44">
        <f t="shared" si="18"/>
        <v>0</v>
      </c>
      <c r="CP86" s="44">
        <f t="shared" si="18"/>
        <v>0</v>
      </c>
      <c r="CQ86" s="44">
        <f t="shared" si="18"/>
        <v>0</v>
      </c>
      <c r="CR86" s="44">
        <f t="shared" si="18"/>
        <v>0</v>
      </c>
      <c r="CS86" s="44">
        <f t="shared" si="18"/>
        <v>0</v>
      </c>
      <c r="CT86" s="44">
        <f t="shared" si="18"/>
        <v>0</v>
      </c>
      <c r="CU86" s="44">
        <f t="shared" si="18"/>
        <v>0</v>
      </c>
      <c r="CV86" s="44">
        <f t="shared" si="18"/>
        <v>0</v>
      </c>
      <c r="CW86" s="44">
        <f t="shared" si="18"/>
        <v>0</v>
      </c>
      <c r="CX86" s="44">
        <f t="shared" si="18"/>
        <v>0</v>
      </c>
      <c r="CY86" s="44">
        <f t="shared" si="18"/>
        <v>1</v>
      </c>
      <c r="CZ86" s="44">
        <f t="shared" si="18"/>
        <v>0</v>
      </c>
      <c r="DA86" s="44">
        <f t="shared" si="18"/>
        <v>2</v>
      </c>
      <c r="DB86" s="44">
        <f t="shared" si="18"/>
        <v>0</v>
      </c>
      <c r="DC86" s="44">
        <f t="shared" si="18"/>
        <v>0</v>
      </c>
      <c r="DD86" s="44">
        <f t="shared" si="18"/>
        <v>0</v>
      </c>
      <c r="DE86" s="44">
        <f t="shared" si="18"/>
        <v>0</v>
      </c>
      <c r="DF86" s="44">
        <f t="shared" si="18"/>
        <v>20</v>
      </c>
      <c r="DG86" s="44">
        <f t="shared" si="18"/>
        <v>0</v>
      </c>
      <c r="DH86" s="44">
        <f t="shared" si="18"/>
        <v>0</v>
      </c>
      <c r="DI86" s="44">
        <f t="shared" si="18"/>
        <v>0</v>
      </c>
      <c r="DJ86" s="44">
        <f t="shared" si="18"/>
        <v>0</v>
      </c>
      <c r="DK86" s="44">
        <f t="shared" si="18"/>
        <v>0</v>
      </c>
      <c r="DL86" s="44">
        <f t="shared" si="18"/>
        <v>0</v>
      </c>
      <c r="DM86" s="44">
        <f t="shared" si="18"/>
        <v>0</v>
      </c>
      <c r="DN86" s="44">
        <f t="shared" si="18"/>
        <v>0</v>
      </c>
      <c r="DO86" s="44">
        <f t="shared" si="18"/>
        <v>0</v>
      </c>
      <c r="DP86" s="44">
        <f t="shared" si="18"/>
        <v>0</v>
      </c>
      <c r="DQ86" s="44">
        <f t="shared" si="18"/>
        <v>519</v>
      </c>
      <c r="DR86" s="44">
        <f t="shared" si="18"/>
        <v>0</v>
      </c>
      <c r="DS86" s="44">
        <f t="shared" si="18"/>
        <v>0</v>
      </c>
      <c r="DT86" s="44">
        <f t="shared" si="18"/>
        <v>0</v>
      </c>
      <c r="DU86" s="44">
        <f t="shared" si="18"/>
        <v>25</v>
      </c>
      <c r="DV86" s="44">
        <f t="shared" si="18"/>
        <v>0</v>
      </c>
      <c r="DW86" s="44">
        <f t="shared" si="18"/>
        <v>0</v>
      </c>
      <c r="DX86" s="44">
        <f t="shared" si="18"/>
        <v>2</v>
      </c>
      <c r="DY86" s="44">
        <f t="shared" si="18"/>
        <v>0</v>
      </c>
      <c r="DZ86" s="44">
        <f t="shared" si="18"/>
        <v>0</v>
      </c>
      <c r="EA86" s="44">
        <f t="shared" si="18"/>
        <v>0</v>
      </c>
      <c r="EB86" s="44">
        <f t="shared" si="18"/>
        <v>38</v>
      </c>
      <c r="EC86" s="44">
        <f t="shared" si="18"/>
        <v>0</v>
      </c>
      <c r="ED86" s="44">
        <f t="shared" si="18"/>
        <v>11</v>
      </c>
      <c r="EE86" s="44">
        <f aca="true" t="shared" si="19" ref="EE86:FM86">SUM(EE81:EE85)</f>
        <v>0</v>
      </c>
      <c r="EF86" s="44">
        <f t="shared" si="19"/>
        <v>211</v>
      </c>
      <c r="EG86" s="44">
        <f t="shared" si="19"/>
        <v>0</v>
      </c>
      <c r="EH86" s="44">
        <f t="shared" si="19"/>
        <v>0</v>
      </c>
      <c r="EI86" s="44">
        <f t="shared" si="19"/>
        <v>2</v>
      </c>
      <c r="EJ86" s="44">
        <f t="shared" si="19"/>
        <v>0</v>
      </c>
      <c r="EK86" s="44">
        <f t="shared" si="19"/>
        <v>0</v>
      </c>
      <c r="EL86" s="44">
        <f t="shared" si="19"/>
        <v>42</v>
      </c>
      <c r="EM86" s="44">
        <f t="shared" si="19"/>
        <v>0</v>
      </c>
      <c r="EN86" s="44">
        <f t="shared" si="19"/>
        <v>0</v>
      </c>
      <c r="EO86" s="44">
        <f t="shared" si="19"/>
        <v>1</v>
      </c>
      <c r="EP86" s="44">
        <f t="shared" si="19"/>
        <v>2</v>
      </c>
      <c r="EQ86" s="44">
        <f t="shared" si="19"/>
        <v>0</v>
      </c>
      <c r="ER86" s="44">
        <f t="shared" si="19"/>
        <v>0</v>
      </c>
      <c r="ES86" s="44">
        <f t="shared" si="19"/>
        <v>0</v>
      </c>
      <c r="ET86" s="44">
        <f t="shared" si="19"/>
        <v>0</v>
      </c>
      <c r="EU86" s="44">
        <f t="shared" si="19"/>
        <v>0</v>
      </c>
      <c r="EV86" s="44">
        <f t="shared" si="19"/>
        <v>1</v>
      </c>
      <c r="EW86" s="44">
        <f t="shared" si="19"/>
        <v>0</v>
      </c>
      <c r="EX86" s="44">
        <f t="shared" si="19"/>
        <v>0</v>
      </c>
      <c r="EY86" s="44">
        <f t="shared" si="19"/>
        <v>0</v>
      </c>
      <c r="EZ86" s="44">
        <f t="shared" si="19"/>
        <v>0</v>
      </c>
      <c r="FA86" s="44">
        <f t="shared" si="19"/>
        <v>0</v>
      </c>
      <c r="FB86" s="44">
        <f t="shared" si="19"/>
        <v>0</v>
      </c>
      <c r="FC86" s="44">
        <f t="shared" si="19"/>
        <v>0</v>
      </c>
      <c r="FD86" s="44">
        <f t="shared" si="19"/>
        <v>0</v>
      </c>
      <c r="FE86" s="44">
        <f t="shared" si="19"/>
        <v>0</v>
      </c>
      <c r="FF86" s="44">
        <f t="shared" si="19"/>
        <v>0</v>
      </c>
      <c r="FG86" s="44">
        <f t="shared" si="19"/>
        <v>0</v>
      </c>
      <c r="FH86" s="44">
        <f t="shared" si="19"/>
        <v>0</v>
      </c>
      <c r="FI86" s="44">
        <f t="shared" si="19"/>
        <v>0</v>
      </c>
      <c r="FJ86" s="44">
        <f t="shared" si="19"/>
        <v>0</v>
      </c>
      <c r="FK86" s="80"/>
      <c r="FL86" s="80"/>
      <c r="FM86" s="44">
        <f t="shared" si="19"/>
        <v>0</v>
      </c>
      <c r="FN86" s="37">
        <f t="shared" si="10"/>
        <v>983</v>
      </c>
    </row>
    <row r="87" spans="1:170" ht="20.25" customHeight="1">
      <c r="A87" s="123"/>
      <c r="B87" s="105"/>
      <c r="C87" s="106" t="s">
        <v>214</v>
      </c>
      <c r="D87" s="69" t="s">
        <v>423</v>
      </c>
      <c r="E87" s="15" t="s">
        <v>422</v>
      </c>
      <c r="F87" s="1">
        <v>5</v>
      </c>
      <c r="G87" s="1">
        <v>1</v>
      </c>
      <c r="H87" s="1">
        <v>3</v>
      </c>
      <c r="I87" s="1">
        <v>3</v>
      </c>
      <c r="J87" s="1">
        <v>1</v>
      </c>
      <c r="K87" s="1">
        <v>9</v>
      </c>
      <c r="L87" s="1">
        <v>3</v>
      </c>
      <c r="M87" s="1"/>
      <c r="N87" s="26"/>
      <c r="O87" s="1"/>
      <c r="P87" s="1"/>
      <c r="Q87" s="1">
        <v>1</v>
      </c>
      <c r="R87" s="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37">
        <f t="shared" si="10"/>
        <v>26</v>
      </c>
    </row>
    <row r="88" spans="1:170" ht="20.25" customHeight="1">
      <c r="A88" s="123"/>
      <c r="B88" s="105"/>
      <c r="C88" s="106"/>
      <c r="D88" s="69" t="s">
        <v>322</v>
      </c>
      <c r="E88" s="15" t="s">
        <v>321</v>
      </c>
      <c r="F88" s="1">
        <v>2</v>
      </c>
      <c r="G88" s="1">
        <v>1</v>
      </c>
      <c r="H88" s="1">
        <v>2</v>
      </c>
      <c r="I88" s="1"/>
      <c r="J88" s="1"/>
      <c r="K88" s="1"/>
      <c r="L88" s="1"/>
      <c r="M88" s="1"/>
      <c r="N88" s="26">
        <v>1</v>
      </c>
      <c r="O88" s="1"/>
      <c r="P88" s="1"/>
      <c r="Q88" s="1"/>
      <c r="R88" s="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37">
        <f t="shared" si="10"/>
        <v>6</v>
      </c>
    </row>
    <row r="89" spans="1:170" ht="20.25" customHeight="1">
      <c r="A89" s="123"/>
      <c r="B89" s="105"/>
      <c r="C89" s="106"/>
      <c r="D89" s="69" t="s">
        <v>324</v>
      </c>
      <c r="E89" s="15" t="s">
        <v>323</v>
      </c>
      <c r="F89" s="1">
        <v>2</v>
      </c>
      <c r="G89" s="1">
        <v>1</v>
      </c>
      <c r="H89" s="1">
        <v>3</v>
      </c>
      <c r="I89" s="1"/>
      <c r="J89" s="1"/>
      <c r="K89" s="1">
        <v>2</v>
      </c>
      <c r="L89" s="1"/>
      <c r="M89" s="1"/>
      <c r="N89" s="26"/>
      <c r="O89" s="1"/>
      <c r="P89" s="1"/>
      <c r="Q89" s="1"/>
      <c r="R89" s="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37">
        <f t="shared" si="10"/>
        <v>8</v>
      </c>
    </row>
    <row r="90" spans="1:170" ht="20.25" customHeight="1">
      <c r="A90" s="123"/>
      <c r="B90" s="105"/>
      <c r="C90" s="106"/>
      <c r="D90" s="69" t="s">
        <v>320</v>
      </c>
      <c r="E90" s="15" t="s">
        <v>319</v>
      </c>
      <c r="F90" s="1">
        <v>2</v>
      </c>
      <c r="G90" s="1">
        <v>2</v>
      </c>
      <c r="H90" s="1">
        <v>1</v>
      </c>
      <c r="I90" s="1"/>
      <c r="J90" s="1"/>
      <c r="K90" s="1">
        <v>1</v>
      </c>
      <c r="L90" s="1"/>
      <c r="M90" s="1"/>
      <c r="N90" s="26"/>
      <c r="O90" s="1"/>
      <c r="P90" s="1"/>
      <c r="Q90" s="1"/>
      <c r="R90" s="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37">
        <f t="shared" si="10"/>
        <v>6</v>
      </c>
    </row>
    <row r="91" spans="1:170" ht="20.25" customHeight="1">
      <c r="A91" s="123"/>
      <c r="B91" s="105"/>
      <c r="C91" s="106"/>
      <c r="D91" s="69" t="s">
        <v>408</v>
      </c>
      <c r="E91" s="15" t="s">
        <v>407</v>
      </c>
      <c r="F91" s="1">
        <v>3</v>
      </c>
      <c r="G91" s="1">
        <v>2</v>
      </c>
      <c r="H91" s="1">
        <v>3</v>
      </c>
      <c r="I91" s="1">
        <v>3</v>
      </c>
      <c r="J91" s="1">
        <v>1</v>
      </c>
      <c r="K91" s="1"/>
      <c r="L91" s="1">
        <v>3</v>
      </c>
      <c r="M91" s="1"/>
      <c r="N91" s="26"/>
      <c r="O91" s="1"/>
      <c r="P91" s="1"/>
      <c r="Q91" s="1">
        <v>1</v>
      </c>
      <c r="R91" s="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>
        <v>1</v>
      </c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>
        <v>2</v>
      </c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37">
        <f t="shared" si="10"/>
        <v>19</v>
      </c>
    </row>
    <row r="92" spans="1:170" ht="20.25" customHeight="1">
      <c r="A92" s="123"/>
      <c r="B92" s="105"/>
      <c r="C92" s="106"/>
      <c r="D92" s="69" t="s">
        <v>318</v>
      </c>
      <c r="E92" s="15" t="s">
        <v>317</v>
      </c>
      <c r="F92" s="1">
        <v>3</v>
      </c>
      <c r="G92" s="1">
        <v>5</v>
      </c>
      <c r="H92" s="1">
        <v>3</v>
      </c>
      <c r="I92" s="1"/>
      <c r="J92" s="1"/>
      <c r="K92" s="1">
        <v>1</v>
      </c>
      <c r="L92" s="1"/>
      <c r="M92" s="1"/>
      <c r="N92" s="26">
        <v>2</v>
      </c>
      <c r="O92" s="1"/>
      <c r="P92" s="1"/>
      <c r="Q92" s="1"/>
      <c r="R92" s="1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>
        <v>44</v>
      </c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>
        <v>2</v>
      </c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37">
        <f t="shared" si="10"/>
        <v>60</v>
      </c>
    </row>
    <row r="93" spans="1:170" ht="20.25" customHeight="1">
      <c r="A93" s="123"/>
      <c r="B93" s="105"/>
      <c r="C93" s="106"/>
      <c r="D93" s="69" t="s">
        <v>408</v>
      </c>
      <c r="E93" s="15" t="s">
        <v>409</v>
      </c>
      <c r="F93" s="1"/>
      <c r="G93" s="1"/>
      <c r="H93" s="1"/>
      <c r="I93" s="1"/>
      <c r="J93" s="1"/>
      <c r="K93" s="1"/>
      <c r="L93" s="1"/>
      <c r="M93" s="1"/>
      <c r="N93" s="26"/>
      <c r="O93" s="1"/>
      <c r="P93" s="1"/>
      <c r="Q93" s="1"/>
      <c r="R93" s="1"/>
      <c r="S93" s="17">
        <v>1</v>
      </c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37">
        <f t="shared" si="10"/>
        <v>1</v>
      </c>
    </row>
    <row r="94" spans="1:170" ht="20.25" customHeight="1">
      <c r="A94" s="123"/>
      <c r="B94" s="105"/>
      <c r="C94" s="106"/>
      <c r="D94" s="69" t="s">
        <v>433</v>
      </c>
      <c r="E94" s="15" t="s">
        <v>432</v>
      </c>
      <c r="F94" s="1"/>
      <c r="G94" s="1">
        <v>2</v>
      </c>
      <c r="H94" s="1">
        <v>4</v>
      </c>
      <c r="I94" s="1">
        <v>1</v>
      </c>
      <c r="J94" s="1"/>
      <c r="K94" s="1"/>
      <c r="L94" s="1"/>
      <c r="M94" s="1"/>
      <c r="N94" s="26">
        <v>2</v>
      </c>
      <c r="O94" s="1"/>
      <c r="P94" s="1">
        <v>3</v>
      </c>
      <c r="Q94" s="1">
        <v>6</v>
      </c>
      <c r="R94" s="1">
        <v>1</v>
      </c>
      <c r="S94" s="17"/>
      <c r="T94" s="17"/>
      <c r="U94" s="17">
        <v>107</v>
      </c>
      <c r="V94" s="17"/>
      <c r="W94" s="17"/>
      <c r="X94" s="17"/>
      <c r="Y94" s="17"/>
      <c r="Z94" s="17"/>
      <c r="AA94" s="17">
        <v>5</v>
      </c>
      <c r="AB94" s="17"/>
      <c r="AC94" s="17"/>
      <c r="AD94" s="17"/>
      <c r="AE94" s="17"/>
      <c r="AF94" s="17">
        <v>1</v>
      </c>
      <c r="AG94" s="17"/>
      <c r="AH94" s="17"/>
      <c r="AI94" s="17"/>
      <c r="AJ94" s="17"/>
      <c r="AK94" s="17"/>
      <c r="AL94" s="17"/>
      <c r="AM94" s="17">
        <v>4</v>
      </c>
      <c r="AN94" s="17">
        <v>1</v>
      </c>
      <c r="AO94" s="17">
        <v>2</v>
      </c>
      <c r="AP94" s="17"/>
      <c r="AQ94" s="17"/>
      <c r="AR94" s="17"/>
      <c r="AS94" s="17"/>
      <c r="AT94" s="17"/>
      <c r="AU94" s="17"/>
      <c r="AV94" s="17"/>
      <c r="AW94" s="17">
        <v>1</v>
      </c>
      <c r="AX94" s="17"/>
      <c r="AY94" s="17"/>
      <c r="AZ94" s="17"/>
      <c r="BA94" s="17"/>
      <c r="BB94" s="17"/>
      <c r="BC94" s="17"/>
      <c r="BD94" s="17">
        <v>8</v>
      </c>
      <c r="BE94" s="17">
        <v>1</v>
      </c>
      <c r="BF94" s="17"/>
      <c r="BG94" s="17"/>
      <c r="BH94" s="17">
        <v>2</v>
      </c>
      <c r="BI94" s="17"/>
      <c r="BJ94" s="17"/>
      <c r="BK94" s="17">
        <v>1</v>
      </c>
      <c r="BL94" s="17">
        <v>6</v>
      </c>
      <c r="BM94" s="17">
        <v>30</v>
      </c>
      <c r="BN94" s="17">
        <v>52</v>
      </c>
      <c r="BO94" s="17">
        <v>1</v>
      </c>
      <c r="BP94" s="17"/>
      <c r="BQ94" s="17"/>
      <c r="BR94" s="17"/>
      <c r="BS94" s="17"/>
      <c r="BT94" s="17"/>
      <c r="BU94" s="17"/>
      <c r="BV94" s="17"/>
      <c r="BW94" s="17">
        <v>1</v>
      </c>
      <c r="BX94" s="17"/>
      <c r="BY94" s="17"/>
      <c r="BZ94" s="17"/>
      <c r="CA94" s="17"/>
      <c r="CB94" s="17"/>
      <c r="CC94" s="17">
        <v>16</v>
      </c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>
        <v>3</v>
      </c>
      <c r="CZ94" s="17"/>
      <c r="DA94" s="17">
        <v>113</v>
      </c>
      <c r="DB94" s="17">
        <v>417</v>
      </c>
      <c r="DC94" s="17"/>
      <c r="DD94" s="17"/>
      <c r="DE94" s="17">
        <v>79</v>
      </c>
      <c r="DF94" s="17"/>
      <c r="DG94" s="17">
        <v>31</v>
      </c>
      <c r="DH94" s="17"/>
      <c r="DI94" s="17"/>
      <c r="DJ94" s="17"/>
      <c r="DK94" s="17"/>
      <c r="DL94" s="17"/>
      <c r="DM94" s="17"/>
      <c r="DN94" s="17">
        <v>37</v>
      </c>
      <c r="DO94" s="17">
        <v>581</v>
      </c>
      <c r="DP94" s="17">
        <v>1</v>
      </c>
      <c r="DQ94" s="17">
        <v>302</v>
      </c>
      <c r="DR94" s="17"/>
      <c r="DS94" s="17"/>
      <c r="DT94" s="17">
        <v>134</v>
      </c>
      <c r="DU94" s="17">
        <v>1127</v>
      </c>
      <c r="DV94" s="17"/>
      <c r="DW94" s="17"/>
      <c r="DX94" s="17">
        <v>59</v>
      </c>
      <c r="DY94" s="17"/>
      <c r="DZ94" s="17"/>
      <c r="EA94" s="17"/>
      <c r="EB94" s="17">
        <v>23</v>
      </c>
      <c r="EC94" s="17"/>
      <c r="ED94" s="17">
        <v>9</v>
      </c>
      <c r="EE94" s="17"/>
      <c r="EF94" s="17">
        <v>114</v>
      </c>
      <c r="EG94" s="17"/>
      <c r="EH94" s="17"/>
      <c r="EI94" s="17">
        <v>46</v>
      </c>
      <c r="EJ94" s="17"/>
      <c r="EK94" s="17">
        <v>6</v>
      </c>
      <c r="EL94" s="17">
        <v>36</v>
      </c>
      <c r="EM94" s="17">
        <v>2</v>
      </c>
      <c r="EN94" s="17"/>
      <c r="EO94" s="17">
        <v>12</v>
      </c>
      <c r="EP94" s="17"/>
      <c r="EQ94" s="17"/>
      <c r="ER94" s="17"/>
      <c r="ES94" s="17"/>
      <c r="ET94" s="17">
        <v>12</v>
      </c>
      <c r="EU94" s="17"/>
      <c r="EV94" s="17">
        <v>13</v>
      </c>
      <c r="EW94" s="17"/>
      <c r="EX94" s="17"/>
      <c r="EY94" s="17"/>
      <c r="EZ94" s="17"/>
      <c r="FA94" s="17"/>
      <c r="FB94" s="17">
        <v>2</v>
      </c>
      <c r="FC94" s="17"/>
      <c r="FD94" s="17"/>
      <c r="FE94" s="17"/>
      <c r="FF94" s="17">
        <v>25</v>
      </c>
      <c r="FG94" s="17"/>
      <c r="FH94" s="17"/>
      <c r="FI94" s="17"/>
      <c r="FJ94" s="17"/>
      <c r="FK94" s="17"/>
      <c r="FL94" s="17"/>
      <c r="FM94" s="17"/>
      <c r="FN94" s="37">
        <f t="shared" si="10"/>
        <v>3449</v>
      </c>
    </row>
    <row r="95" spans="1:170" ht="18.75" customHeight="1">
      <c r="A95" s="123"/>
      <c r="B95" s="105"/>
      <c r="C95" s="106"/>
      <c r="D95" s="106" t="s">
        <v>12</v>
      </c>
      <c r="E95" s="106"/>
      <c r="F95" s="72">
        <f>SUM(F87:F94)</f>
        <v>17</v>
      </c>
      <c r="G95" s="44">
        <f aca="true" t="shared" si="20" ref="G95:BR95">SUM(G87:G94)</f>
        <v>14</v>
      </c>
      <c r="H95" s="44">
        <f t="shared" si="20"/>
        <v>19</v>
      </c>
      <c r="I95" s="44">
        <f t="shared" si="20"/>
        <v>7</v>
      </c>
      <c r="J95" s="44">
        <f t="shared" si="20"/>
        <v>2</v>
      </c>
      <c r="K95" s="44">
        <f t="shared" si="20"/>
        <v>13</v>
      </c>
      <c r="L95" s="44">
        <f t="shared" si="20"/>
        <v>6</v>
      </c>
      <c r="M95" s="44">
        <f t="shared" si="20"/>
        <v>0</v>
      </c>
      <c r="N95" s="44">
        <f t="shared" si="20"/>
        <v>5</v>
      </c>
      <c r="O95" s="44">
        <f t="shared" si="20"/>
        <v>0</v>
      </c>
      <c r="P95" s="44">
        <f t="shared" si="20"/>
        <v>3</v>
      </c>
      <c r="Q95" s="44">
        <f t="shared" si="20"/>
        <v>8</v>
      </c>
      <c r="R95" s="44">
        <f t="shared" si="20"/>
        <v>1</v>
      </c>
      <c r="S95" s="44">
        <f t="shared" si="20"/>
        <v>1</v>
      </c>
      <c r="T95" s="44">
        <f t="shared" si="20"/>
        <v>0</v>
      </c>
      <c r="U95" s="44">
        <f t="shared" si="20"/>
        <v>107</v>
      </c>
      <c r="V95" s="44">
        <f t="shared" si="20"/>
        <v>0</v>
      </c>
      <c r="W95" s="44">
        <f t="shared" si="20"/>
        <v>0</v>
      </c>
      <c r="X95" s="44">
        <f t="shared" si="20"/>
        <v>0</v>
      </c>
      <c r="Y95" s="44">
        <f t="shared" si="20"/>
        <v>0</v>
      </c>
      <c r="Z95" s="44">
        <f t="shared" si="20"/>
        <v>0</v>
      </c>
      <c r="AA95" s="44">
        <f t="shared" si="20"/>
        <v>5</v>
      </c>
      <c r="AB95" s="44">
        <f t="shared" si="20"/>
        <v>0</v>
      </c>
      <c r="AC95" s="44">
        <f t="shared" si="20"/>
        <v>0</v>
      </c>
      <c r="AD95" s="44">
        <f t="shared" si="20"/>
        <v>0</v>
      </c>
      <c r="AE95" s="44">
        <f t="shared" si="20"/>
        <v>0</v>
      </c>
      <c r="AF95" s="44">
        <f t="shared" si="20"/>
        <v>1</v>
      </c>
      <c r="AG95" s="44">
        <f t="shared" si="20"/>
        <v>0</v>
      </c>
      <c r="AH95" s="44">
        <f t="shared" si="20"/>
        <v>0</v>
      </c>
      <c r="AI95" s="44">
        <f t="shared" si="20"/>
        <v>0</v>
      </c>
      <c r="AJ95" s="44">
        <f t="shared" si="20"/>
        <v>0</v>
      </c>
      <c r="AK95" s="44">
        <f t="shared" si="20"/>
        <v>0</v>
      </c>
      <c r="AL95" s="44">
        <f t="shared" si="20"/>
        <v>0</v>
      </c>
      <c r="AM95" s="44">
        <f t="shared" si="20"/>
        <v>4</v>
      </c>
      <c r="AN95" s="44">
        <f t="shared" si="20"/>
        <v>1</v>
      </c>
      <c r="AO95" s="44">
        <f t="shared" si="20"/>
        <v>2</v>
      </c>
      <c r="AP95" s="44">
        <f t="shared" si="20"/>
        <v>0</v>
      </c>
      <c r="AQ95" s="44">
        <f t="shared" si="20"/>
        <v>0</v>
      </c>
      <c r="AR95" s="44">
        <f t="shared" si="20"/>
        <v>0</v>
      </c>
      <c r="AS95" s="44">
        <f t="shared" si="20"/>
        <v>0</v>
      </c>
      <c r="AT95" s="44">
        <f t="shared" si="20"/>
        <v>0</v>
      </c>
      <c r="AU95" s="44">
        <f t="shared" si="20"/>
        <v>0</v>
      </c>
      <c r="AV95" s="44">
        <f t="shared" si="20"/>
        <v>0</v>
      </c>
      <c r="AW95" s="44">
        <f t="shared" si="20"/>
        <v>1</v>
      </c>
      <c r="AX95" s="44">
        <f t="shared" si="20"/>
        <v>0</v>
      </c>
      <c r="AY95" s="44">
        <f t="shared" si="20"/>
        <v>0</v>
      </c>
      <c r="AZ95" s="44">
        <f t="shared" si="20"/>
        <v>0</v>
      </c>
      <c r="BA95" s="44">
        <f t="shared" si="20"/>
        <v>1</v>
      </c>
      <c r="BB95" s="44">
        <f t="shared" si="20"/>
        <v>0</v>
      </c>
      <c r="BC95" s="44">
        <f t="shared" si="20"/>
        <v>0</v>
      </c>
      <c r="BD95" s="44">
        <f t="shared" si="20"/>
        <v>8</v>
      </c>
      <c r="BE95" s="44">
        <f t="shared" si="20"/>
        <v>1</v>
      </c>
      <c r="BF95" s="44">
        <f t="shared" si="20"/>
        <v>0</v>
      </c>
      <c r="BG95" s="44">
        <f t="shared" si="20"/>
        <v>0</v>
      </c>
      <c r="BH95" s="44">
        <f t="shared" si="20"/>
        <v>2</v>
      </c>
      <c r="BI95" s="44">
        <f t="shared" si="20"/>
        <v>0</v>
      </c>
      <c r="BJ95" s="44">
        <f t="shared" si="20"/>
        <v>0</v>
      </c>
      <c r="BK95" s="44">
        <f t="shared" si="20"/>
        <v>1</v>
      </c>
      <c r="BL95" s="44">
        <f t="shared" si="20"/>
        <v>6</v>
      </c>
      <c r="BM95" s="44">
        <f t="shared" si="20"/>
        <v>30</v>
      </c>
      <c r="BN95" s="44">
        <f t="shared" si="20"/>
        <v>98</v>
      </c>
      <c r="BO95" s="44">
        <f t="shared" si="20"/>
        <v>1</v>
      </c>
      <c r="BP95" s="44">
        <f t="shared" si="20"/>
        <v>0</v>
      </c>
      <c r="BQ95" s="44">
        <f t="shared" si="20"/>
        <v>0</v>
      </c>
      <c r="BR95" s="44">
        <f t="shared" si="20"/>
        <v>0</v>
      </c>
      <c r="BS95" s="44">
        <f aca="true" t="shared" si="21" ref="BS95:ED95">SUM(BS87:BS94)</f>
        <v>0</v>
      </c>
      <c r="BT95" s="44">
        <f t="shared" si="21"/>
        <v>0</v>
      </c>
      <c r="BU95" s="44">
        <f t="shared" si="21"/>
        <v>0</v>
      </c>
      <c r="BV95" s="44">
        <f t="shared" si="21"/>
        <v>0</v>
      </c>
      <c r="BW95" s="44">
        <f t="shared" si="21"/>
        <v>1</v>
      </c>
      <c r="BX95" s="44">
        <f t="shared" si="21"/>
        <v>0</v>
      </c>
      <c r="BY95" s="44">
        <f t="shared" si="21"/>
        <v>0</v>
      </c>
      <c r="BZ95" s="44">
        <f t="shared" si="21"/>
        <v>0</v>
      </c>
      <c r="CA95" s="44">
        <f t="shared" si="21"/>
        <v>0</v>
      </c>
      <c r="CB95" s="44">
        <f t="shared" si="21"/>
        <v>0</v>
      </c>
      <c r="CC95" s="44">
        <f t="shared" si="21"/>
        <v>16</v>
      </c>
      <c r="CD95" s="44">
        <f t="shared" si="21"/>
        <v>0</v>
      </c>
      <c r="CE95" s="44">
        <f t="shared" si="21"/>
        <v>0</v>
      </c>
      <c r="CF95" s="44">
        <f t="shared" si="21"/>
        <v>0</v>
      </c>
      <c r="CG95" s="44">
        <f t="shared" si="21"/>
        <v>0</v>
      </c>
      <c r="CH95" s="44">
        <f t="shared" si="21"/>
        <v>0</v>
      </c>
      <c r="CI95" s="44">
        <f t="shared" si="21"/>
        <v>0</v>
      </c>
      <c r="CJ95" s="44">
        <f t="shared" si="21"/>
        <v>0</v>
      </c>
      <c r="CK95" s="44">
        <f t="shared" si="21"/>
        <v>0</v>
      </c>
      <c r="CL95" s="44">
        <f t="shared" si="21"/>
        <v>0</v>
      </c>
      <c r="CM95" s="44">
        <f t="shared" si="21"/>
        <v>0</v>
      </c>
      <c r="CN95" s="44">
        <f t="shared" si="21"/>
        <v>0</v>
      </c>
      <c r="CO95" s="44">
        <f t="shared" si="21"/>
        <v>7</v>
      </c>
      <c r="CP95" s="44">
        <f t="shared" si="21"/>
        <v>0</v>
      </c>
      <c r="CQ95" s="44">
        <f t="shared" si="21"/>
        <v>0</v>
      </c>
      <c r="CR95" s="44">
        <f t="shared" si="21"/>
        <v>0</v>
      </c>
      <c r="CS95" s="44">
        <f t="shared" si="21"/>
        <v>0</v>
      </c>
      <c r="CT95" s="44">
        <f t="shared" si="21"/>
        <v>0</v>
      </c>
      <c r="CU95" s="44">
        <f t="shared" si="21"/>
        <v>0</v>
      </c>
      <c r="CV95" s="44">
        <f t="shared" si="21"/>
        <v>0</v>
      </c>
      <c r="CW95" s="44">
        <f t="shared" si="21"/>
        <v>0</v>
      </c>
      <c r="CX95" s="44">
        <f t="shared" si="21"/>
        <v>0</v>
      </c>
      <c r="CY95" s="44">
        <f t="shared" si="21"/>
        <v>3</v>
      </c>
      <c r="CZ95" s="44">
        <f t="shared" si="21"/>
        <v>0</v>
      </c>
      <c r="DA95" s="44">
        <f t="shared" si="21"/>
        <v>113</v>
      </c>
      <c r="DB95" s="44">
        <f t="shared" si="21"/>
        <v>417</v>
      </c>
      <c r="DC95" s="44">
        <f t="shared" si="21"/>
        <v>0</v>
      </c>
      <c r="DD95" s="44">
        <f t="shared" si="21"/>
        <v>0</v>
      </c>
      <c r="DE95" s="44">
        <f t="shared" si="21"/>
        <v>79</v>
      </c>
      <c r="DF95" s="44">
        <f t="shared" si="21"/>
        <v>0</v>
      </c>
      <c r="DG95" s="44">
        <f t="shared" si="21"/>
        <v>31</v>
      </c>
      <c r="DH95" s="44">
        <f t="shared" si="21"/>
        <v>0</v>
      </c>
      <c r="DI95" s="44">
        <f t="shared" si="21"/>
        <v>0</v>
      </c>
      <c r="DJ95" s="44">
        <f t="shared" si="21"/>
        <v>0</v>
      </c>
      <c r="DK95" s="44">
        <f t="shared" si="21"/>
        <v>0</v>
      </c>
      <c r="DL95" s="44">
        <f t="shared" si="21"/>
        <v>0</v>
      </c>
      <c r="DM95" s="44">
        <f t="shared" si="21"/>
        <v>0</v>
      </c>
      <c r="DN95" s="44">
        <f t="shared" si="21"/>
        <v>39</v>
      </c>
      <c r="DO95" s="44">
        <f t="shared" si="21"/>
        <v>581</v>
      </c>
      <c r="DP95" s="44">
        <f t="shared" si="21"/>
        <v>1</v>
      </c>
      <c r="DQ95" s="44">
        <f t="shared" si="21"/>
        <v>302</v>
      </c>
      <c r="DR95" s="44">
        <f t="shared" si="21"/>
        <v>0</v>
      </c>
      <c r="DS95" s="44">
        <f t="shared" si="21"/>
        <v>0</v>
      </c>
      <c r="DT95" s="44">
        <f t="shared" si="21"/>
        <v>134</v>
      </c>
      <c r="DU95" s="44">
        <f t="shared" si="21"/>
        <v>1127</v>
      </c>
      <c r="DV95" s="44">
        <f t="shared" si="21"/>
        <v>0</v>
      </c>
      <c r="DW95" s="44">
        <f t="shared" si="21"/>
        <v>0</v>
      </c>
      <c r="DX95" s="44">
        <f t="shared" si="21"/>
        <v>59</v>
      </c>
      <c r="DY95" s="44">
        <f t="shared" si="21"/>
        <v>0</v>
      </c>
      <c r="DZ95" s="44">
        <f t="shared" si="21"/>
        <v>0</v>
      </c>
      <c r="EA95" s="44">
        <f t="shared" si="21"/>
        <v>0</v>
      </c>
      <c r="EB95" s="44">
        <f t="shared" si="21"/>
        <v>23</v>
      </c>
      <c r="EC95" s="44">
        <f t="shared" si="21"/>
        <v>0</v>
      </c>
      <c r="ED95" s="44">
        <f t="shared" si="21"/>
        <v>9</v>
      </c>
      <c r="EE95" s="44">
        <f aca="true" t="shared" si="22" ref="EE95:FM95">SUM(EE87:EE94)</f>
        <v>0</v>
      </c>
      <c r="EF95" s="44">
        <f t="shared" si="22"/>
        <v>114</v>
      </c>
      <c r="EG95" s="44">
        <f t="shared" si="22"/>
        <v>0</v>
      </c>
      <c r="EH95" s="44">
        <f t="shared" si="22"/>
        <v>0</v>
      </c>
      <c r="EI95" s="44">
        <f t="shared" si="22"/>
        <v>46</v>
      </c>
      <c r="EJ95" s="44">
        <f t="shared" si="22"/>
        <v>0</v>
      </c>
      <c r="EK95" s="44">
        <f t="shared" si="22"/>
        <v>6</v>
      </c>
      <c r="EL95" s="44">
        <f t="shared" si="22"/>
        <v>36</v>
      </c>
      <c r="EM95" s="44">
        <f t="shared" si="22"/>
        <v>2</v>
      </c>
      <c r="EN95" s="44">
        <f t="shared" si="22"/>
        <v>0</v>
      </c>
      <c r="EO95" s="44">
        <f t="shared" si="22"/>
        <v>12</v>
      </c>
      <c r="EP95" s="44">
        <f t="shared" si="22"/>
        <v>0</v>
      </c>
      <c r="EQ95" s="44">
        <f t="shared" si="22"/>
        <v>0</v>
      </c>
      <c r="ER95" s="44">
        <f t="shared" si="22"/>
        <v>0</v>
      </c>
      <c r="ES95" s="44">
        <f t="shared" si="22"/>
        <v>0</v>
      </c>
      <c r="ET95" s="44">
        <f t="shared" si="22"/>
        <v>12</v>
      </c>
      <c r="EU95" s="44">
        <f t="shared" si="22"/>
        <v>0</v>
      </c>
      <c r="EV95" s="44">
        <f t="shared" si="22"/>
        <v>13</v>
      </c>
      <c r="EW95" s="44">
        <f t="shared" si="22"/>
        <v>0</v>
      </c>
      <c r="EX95" s="44">
        <f t="shared" si="22"/>
        <v>0</v>
      </c>
      <c r="EY95" s="44">
        <f t="shared" si="22"/>
        <v>0</v>
      </c>
      <c r="EZ95" s="44">
        <f t="shared" si="22"/>
        <v>0</v>
      </c>
      <c r="FA95" s="44">
        <f t="shared" si="22"/>
        <v>0</v>
      </c>
      <c r="FB95" s="44">
        <f t="shared" si="22"/>
        <v>2</v>
      </c>
      <c r="FC95" s="44">
        <f t="shared" si="22"/>
        <v>0</v>
      </c>
      <c r="FD95" s="44">
        <f t="shared" si="22"/>
        <v>0</v>
      </c>
      <c r="FE95" s="44">
        <f t="shared" si="22"/>
        <v>0</v>
      </c>
      <c r="FF95" s="44">
        <f t="shared" si="22"/>
        <v>25</v>
      </c>
      <c r="FG95" s="44">
        <f t="shared" si="22"/>
        <v>0</v>
      </c>
      <c r="FH95" s="44">
        <f t="shared" si="22"/>
        <v>0</v>
      </c>
      <c r="FI95" s="44">
        <f t="shared" si="22"/>
        <v>0</v>
      </c>
      <c r="FJ95" s="44">
        <f t="shared" si="22"/>
        <v>0</v>
      </c>
      <c r="FK95" s="80"/>
      <c r="FL95" s="80"/>
      <c r="FM95" s="44">
        <f t="shared" si="22"/>
        <v>0</v>
      </c>
      <c r="FN95" s="37">
        <f t="shared" si="10"/>
        <v>3575</v>
      </c>
    </row>
    <row r="96" spans="1:170" ht="20.25" customHeight="1">
      <c r="A96" s="123"/>
      <c r="B96" s="105"/>
      <c r="C96" s="87" t="s">
        <v>216</v>
      </c>
      <c r="D96" s="69" t="s">
        <v>337</v>
      </c>
      <c r="E96" s="15" t="s">
        <v>336</v>
      </c>
      <c r="F96" s="1">
        <v>2</v>
      </c>
      <c r="G96" s="1"/>
      <c r="H96" s="1">
        <v>1</v>
      </c>
      <c r="I96" s="1"/>
      <c r="J96" s="1"/>
      <c r="K96" s="1"/>
      <c r="L96" s="1">
        <v>2</v>
      </c>
      <c r="M96" s="1"/>
      <c r="N96" s="26"/>
      <c r="O96" s="1"/>
      <c r="P96" s="1"/>
      <c r="Q96" s="1">
        <v>1</v>
      </c>
      <c r="R96" s="1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37">
        <f t="shared" si="10"/>
        <v>6</v>
      </c>
    </row>
    <row r="97" spans="1:170" s="22" customFormat="1" ht="20.25" customHeight="1">
      <c r="A97" s="123"/>
      <c r="B97" s="105"/>
      <c r="C97" s="108"/>
      <c r="D97" s="69" t="s">
        <v>339</v>
      </c>
      <c r="E97" s="15" t="s">
        <v>338</v>
      </c>
      <c r="F97" s="1"/>
      <c r="G97" s="1"/>
      <c r="H97" s="1"/>
      <c r="I97" s="1"/>
      <c r="J97" s="1"/>
      <c r="K97" s="1"/>
      <c r="L97" s="1"/>
      <c r="M97" s="1"/>
      <c r="N97" s="26"/>
      <c r="O97" s="1"/>
      <c r="P97" s="1"/>
      <c r="Q97" s="1"/>
      <c r="R97" s="1"/>
      <c r="S97" s="1">
        <v>1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37">
        <f t="shared" si="10"/>
        <v>1</v>
      </c>
    </row>
    <row r="98" spans="1:170" ht="20.25" customHeight="1">
      <c r="A98" s="123"/>
      <c r="B98" s="105"/>
      <c r="C98" s="108"/>
      <c r="D98" s="69" t="s">
        <v>329</v>
      </c>
      <c r="E98" s="15" t="s">
        <v>342</v>
      </c>
      <c r="F98" s="1">
        <v>1</v>
      </c>
      <c r="G98" s="1">
        <v>1</v>
      </c>
      <c r="H98" s="1">
        <v>2</v>
      </c>
      <c r="I98" s="1"/>
      <c r="J98" s="1"/>
      <c r="K98" s="1"/>
      <c r="L98" s="1"/>
      <c r="M98" s="1"/>
      <c r="N98" s="1">
        <v>1</v>
      </c>
      <c r="O98" s="1"/>
      <c r="P98" s="1"/>
      <c r="Q98" s="1"/>
      <c r="R98" s="1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>
        <v>30</v>
      </c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37">
        <f t="shared" si="10"/>
        <v>35</v>
      </c>
    </row>
    <row r="99" spans="1:170" ht="20.25" customHeight="1">
      <c r="A99" s="123"/>
      <c r="B99" s="105"/>
      <c r="C99" s="108"/>
      <c r="D99" s="69" t="s">
        <v>431</v>
      </c>
      <c r="E99" s="15" t="s">
        <v>430</v>
      </c>
      <c r="F99" s="1">
        <v>44</v>
      </c>
      <c r="G99" s="1">
        <v>12</v>
      </c>
      <c r="H99" s="1">
        <v>6</v>
      </c>
      <c r="I99" s="1">
        <v>1</v>
      </c>
      <c r="J99" s="1"/>
      <c r="K99" s="1">
        <v>1</v>
      </c>
      <c r="L99" s="1"/>
      <c r="M99" s="1"/>
      <c r="N99" s="26">
        <v>6</v>
      </c>
      <c r="O99" s="1"/>
      <c r="P99" s="1"/>
      <c r="Q99" s="1"/>
      <c r="R99" s="1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>
        <v>1</v>
      </c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>
        <v>4</v>
      </c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>
        <v>140455</v>
      </c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37">
        <f t="shared" si="10"/>
        <v>140530</v>
      </c>
    </row>
    <row r="100" spans="1:170" ht="20.25" customHeight="1">
      <c r="A100" s="123"/>
      <c r="B100" s="105"/>
      <c r="C100" s="108"/>
      <c r="D100" s="69" t="s">
        <v>327</v>
      </c>
      <c r="E100" s="15" t="s">
        <v>325</v>
      </c>
      <c r="F100" s="1">
        <v>2</v>
      </c>
      <c r="G100" s="1">
        <v>2</v>
      </c>
      <c r="H100" s="1">
        <v>1</v>
      </c>
      <c r="I100" s="1"/>
      <c r="J100" s="1"/>
      <c r="K100" s="1"/>
      <c r="L100" s="1"/>
      <c r="M100" s="1"/>
      <c r="N100" s="26"/>
      <c r="O100" s="1"/>
      <c r="P100" s="1"/>
      <c r="Q100" s="1"/>
      <c r="R100" s="1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37">
        <f t="shared" si="10"/>
        <v>5</v>
      </c>
    </row>
    <row r="101" spans="1:170" ht="20.25" customHeight="1">
      <c r="A101" s="123"/>
      <c r="B101" s="105"/>
      <c r="C101" s="108"/>
      <c r="D101" s="69" t="s">
        <v>331</v>
      </c>
      <c r="E101" s="15" t="s">
        <v>330</v>
      </c>
      <c r="F101" s="1">
        <v>1</v>
      </c>
      <c r="G101" s="1">
        <v>1</v>
      </c>
      <c r="H101" s="1">
        <v>1</v>
      </c>
      <c r="I101" s="1"/>
      <c r="J101" s="1"/>
      <c r="K101" s="1"/>
      <c r="L101" s="1"/>
      <c r="M101" s="1"/>
      <c r="N101" s="26">
        <v>2</v>
      </c>
      <c r="O101" s="1"/>
      <c r="P101" s="1">
        <v>1</v>
      </c>
      <c r="Q101" s="1"/>
      <c r="R101" s="1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>
        <v>2</v>
      </c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>
        <v>2</v>
      </c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37">
        <f aca="true" t="shared" si="23" ref="FN101:FN133">SUM(F101:FM101)</f>
        <v>10</v>
      </c>
    </row>
    <row r="102" spans="1:170" ht="20.25" customHeight="1">
      <c r="A102" s="123"/>
      <c r="B102" s="105"/>
      <c r="C102" s="108"/>
      <c r="D102" s="69" t="s">
        <v>348</v>
      </c>
      <c r="E102" s="15" t="s">
        <v>347</v>
      </c>
      <c r="F102" s="1">
        <v>2</v>
      </c>
      <c r="G102" s="1"/>
      <c r="H102" s="1">
        <v>1</v>
      </c>
      <c r="I102" s="1"/>
      <c r="J102" s="1"/>
      <c r="K102" s="1"/>
      <c r="L102" s="1"/>
      <c r="M102" s="1"/>
      <c r="N102" s="26"/>
      <c r="O102" s="1"/>
      <c r="P102" s="1"/>
      <c r="Q102" s="1"/>
      <c r="R102" s="1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37">
        <f t="shared" si="23"/>
        <v>3</v>
      </c>
    </row>
    <row r="103" spans="1:170" ht="31.5">
      <c r="A103" s="123"/>
      <c r="B103" s="105"/>
      <c r="C103" s="108"/>
      <c r="D103" s="70" t="s">
        <v>343</v>
      </c>
      <c r="E103" s="15" t="s">
        <v>516</v>
      </c>
      <c r="F103" s="1">
        <v>5</v>
      </c>
      <c r="G103" s="1"/>
      <c r="H103" s="1">
        <v>1</v>
      </c>
      <c r="I103" s="1"/>
      <c r="J103" s="1"/>
      <c r="K103" s="1"/>
      <c r="L103" s="1"/>
      <c r="M103" s="1"/>
      <c r="N103" s="26">
        <v>1</v>
      </c>
      <c r="O103" s="1"/>
      <c r="P103" s="1"/>
      <c r="Q103" s="1"/>
      <c r="R103" s="1"/>
      <c r="S103" s="17"/>
      <c r="T103" s="17">
        <v>67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37">
        <f t="shared" si="23"/>
        <v>74</v>
      </c>
    </row>
    <row r="104" spans="1:170" ht="20.25" customHeight="1">
      <c r="A104" s="123"/>
      <c r="B104" s="105"/>
      <c r="C104" s="108"/>
      <c r="D104" s="69" t="s">
        <v>234</v>
      </c>
      <c r="E104" s="15" t="s">
        <v>346</v>
      </c>
      <c r="F104" s="1">
        <v>1</v>
      </c>
      <c r="G104" s="1"/>
      <c r="H104" s="1"/>
      <c r="I104" s="1"/>
      <c r="J104" s="1"/>
      <c r="K104" s="1"/>
      <c r="L104" s="1"/>
      <c r="M104" s="1"/>
      <c r="N104" s="26"/>
      <c r="O104" s="1"/>
      <c r="P104" s="1"/>
      <c r="Q104" s="1"/>
      <c r="R104" s="1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>
        <v>1</v>
      </c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>
        <v>8</v>
      </c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37">
        <f t="shared" si="23"/>
        <v>10</v>
      </c>
    </row>
    <row r="105" spans="1:170" ht="20.25" customHeight="1">
      <c r="A105" s="123"/>
      <c r="B105" s="105"/>
      <c r="C105" s="108"/>
      <c r="D105" s="69" t="s">
        <v>335</v>
      </c>
      <c r="E105" s="15" t="s">
        <v>334</v>
      </c>
      <c r="F105" s="1">
        <v>3</v>
      </c>
      <c r="G105" s="1">
        <v>3</v>
      </c>
      <c r="H105" s="1">
        <v>5</v>
      </c>
      <c r="I105" s="1"/>
      <c r="J105" s="1"/>
      <c r="K105" s="1"/>
      <c r="L105" s="1"/>
      <c r="M105" s="1"/>
      <c r="N105" s="26"/>
      <c r="O105" s="1"/>
      <c r="P105" s="1"/>
      <c r="Q105" s="1"/>
      <c r="R105" s="1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>
        <v>2</v>
      </c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>
        <v>5</v>
      </c>
      <c r="BU105" s="17">
        <v>2</v>
      </c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37">
        <f t="shared" si="23"/>
        <v>20</v>
      </c>
    </row>
    <row r="106" spans="1:170" ht="20.25" customHeight="1">
      <c r="A106" s="123"/>
      <c r="B106" s="105"/>
      <c r="C106" s="108"/>
      <c r="D106" s="69" t="s">
        <v>341</v>
      </c>
      <c r="E106" s="15" t="s">
        <v>340</v>
      </c>
      <c r="F106" s="1">
        <v>1</v>
      </c>
      <c r="G106" s="1">
        <v>1</v>
      </c>
      <c r="H106" s="1">
        <v>1</v>
      </c>
      <c r="I106" s="1"/>
      <c r="J106" s="1"/>
      <c r="K106" s="1"/>
      <c r="L106" s="1"/>
      <c r="M106" s="1"/>
      <c r="N106" s="26"/>
      <c r="O106" s="1"/>
      <c r="P106" s="1"/>
      <c r="Q106" s="1"/>
      <c r="R106" s="1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37">
        <f t="shared" si="23"/>
        <v>3</v>
      </c>
    </row>
    <row r="107" spans="1:170" ht="20.25" customHeight="1">
      <c r="A107" s="123"/>
      <c r="B107" s="105"/>
      <c r="C107" s="108"/>
      <c r="D107" s="69" t="s">
        <v>328</v>
      </c>
      <c r="E107" s="15" t="s">
        <v>509</v>
      </c>
      <c r="F107" s="1"/>
      <c r="G107" s="1">
        <v>2</v>
      </c>
      <c r="H107" s="1">
        <v>1</v>
      </c>
      <c r="I107" s="1"/>
      <c r="J107" s="1"/>
      <c r="K107" s="1"/>
      <c r="L107" s="1"/>
      <c r="M107" s="1"/>
      <c r="N107" s="26"/>
      <c r="O107" s="1"/>
      <c r="P107" s="1"/>
      <c r="Q107" s="1"/>
      <c r="R107" s="1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37">
        <f t="shared" si="23"/>
        <v>3</v>
      </c>
    </row>
    <row r="108" spans="1:170" ht="20.25" customHeight="1">
      <c r="A108" s="123"/>
      <c r="B108" s="105"/>
      <c r="C108" s="108"/>
      <c r="D108" s="69" t="s">
        <v>441</v>
      </c>
      <c r="E108" s="15" t="s">
        <v>515</v>
      </c>
      <c r="F108" s="1"/>
      <c r="G108" s="1">
        <v>2</v>
      </c>
      <c r="H108" s="1"/>
      <c r="I108" s="1"/>
      <c r="J108" s="1"/>
      <c r="K108" s="1"/>
      <c r="L108" s="1"/>
      <c r="M108" s="1"/>
      <c r="N108" s="26">
        <v>2</v>
      </c>
      <c r="O108" s="1"/>
      <c r="P108" s="1">
        <v>6</v>
      </c>
      <c r="Q108" s="1"/>
      <c r="R108" s="1">
        <v>1</v>
      </c>
      <c r="S108" s="17"/>
      <c r="T108" s="17"/>
      <c r="U108" s="17">
        <v>29</v>
      </c>
      <c r="V108" s="17"/>
      <c r="W108" s="17"/>
      <c r="X108" s="17"/>
      <c r="Y108" s="17"/>
      <c r="Z108" s="17"/>
      <c r="AA108" s="17"/>
      <c r="AB108" s="17">
        <v>5</v>
      </c>
      <c r="AC108" s="17"/>
      <c r="AD108" s="17"/>
      <c r="AE108" s="17"/>
      <c r="AF108" s="17"/>
      <c r="AG108" s="17"/>
      <c r="AH108" s="17">
        <v>1</v>
      </c>
      <c r="AI108" s="17"/>
      <c r="AJ108" s="17"/>
      <c r="AK108" s="17"/>
      <c r="AL108" s="17"/>
      <c r="AM108" s="17">
        <v>1</v>
      </c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>
        <v>1</v>
      </c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>
        <v>1</v>
      </c>
      <c r="BX108" s="17"/>
      <c r="BY108" s="17"/>
      <c r="BZ108" s="17"/>
      <c r="CA108" s="17">
        <v>2</v>
      </c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>
        <v>3</v>
      </c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>
        <v>6</v>
      </c>
      <c r="DO108" s="17"/>
      <c r="DP108" s="17"/>
      <c r="DQ108" s="17">
        <v>447</v>
      </c>
      <c r="DR108" s="17"/>
      <c r="DS108" s="17"/>
      <c r="DT108" s="17"/>
      <c r="DU108" s="17">
        <v>131</v>
      </c>
      <c r="DV108" s="17"/>
      <c r="DW108" s="17"/>
      <c r="DX108" s="17">
        <v>44</v>
      </c>
      <c r="DY108" s="17"/>
      <c r="DZ108" s="17"/>
      <c r="EA108" s="17">
        <v>2</v>
      </c>
      <c r="EB108" s="17">
        <v>1</v>
      </c>
      <c r="EC108" s="17">
        <v>1</v>
      </c>
      <c r="ED108" s="17">
        <v>40</v>
      </c>
      <c r="EE108" s="17">
        <v>2</v>
      </c>
      <c r="EF108" s="17">
        <v>62</v>
      </c>
      <c r="EG108" s="17"/>
      <c r="EH108" s="17">
        <v>168</v>
      </c>
      <c r="EI108" s="17">
        <v>50</v>
      </c>
      <c r="EJ108" s="17"/>
      <c r="EK108" s="17">
        <v>3</v>
      </c>
      <c r="EL108" s="17">
        <v>70</v>
      </c>
      <c r="EM108" s="17">
        <v>4</v>
      </c>
      <c r="EN108" s="17"/>
      <c r="EO108" s="17">
        <v>8</v>
      </c>
      <c r="EP108" s="17"/>
      <c r="EQ108" s="17">
        <v>1</v>
      </c>
      <c r="ER108" s="17">
        <v>30</v>
      </c>
      <c r="ES108" s="17"/>
      <c r="ET108" s="17">
        <v>1</v>
      </c>
      <c r="EU108" s="17">
        <v>1</v>
      </c>
      <c r="EV108" s="17">
        <v>5</v>
      </c>
      <c r="EW108" s="17">
        <v>1</v>
      </c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37">
        <f t="shared" si="23"/>
        <v>1132</v>
      </c>
    </row>
    <row r="109" spans="1:170" ht="18.75" customHeight="1">
      <c r="A109" s="124"/>
      <c r="B109" s="104"/>
      <c r="C109" s="88"/>
      <c r="D109" s="106" t="s">
        <v>12</v>
      </c>
      <c r="E109" s="106"/>
      <c r="F109" s="72">
        <f aca="true" t="shared" si="24" ref="F109:AK109">SUM(F96:F108)</f>
        <v>62</v>
      </c>
      <c r="G109" s="44">
        <f t="shared" si="24"/>
        <v>24</v>
      </c>
      <c r="H109" s="44">
        <f t="shared" si="24"/>
        <v>20</v>
      </c>
      <c r="I109" s="44">
        <f t="shared" si="24"/>
        <v>1</v>
      </c>
      <c r="J109" s="44">
        <f t="shared" si="24"/>
        <v>0</v>
      </c>
      <c r="K109" s="44">
        <f t="shared" si="24"/>
        <v>1</v>
      </c>
      <c r="L109" s="44">
        <f t="shared" si="24"/>
        <v>2</v>
      </c>
      <c r="M109" s="44">
        <f t="shared" si="24"/>
        <v>0</v>
      </c>
      <c r="N109" s="44">
        <f t="shared" si="24"/>
        <v>12</v>
      </c>
      <c r="O109" s="44">
        <f t="shared" si="24"/>
        <v>0</v>
      </c>
      <c r="P109" s="44">
        <f t="shared" si="24"/>
        <v>7</v>
      </c>
      <c r="Q109" s="44">
        <f t="shared" si="24"/>
        <v>1</v>
      </c>
      <c r="R109" s="44">
        <f t="shared" si="24"/>
        <v>1</v>
      </c>
      <c r="S109" s="44">
        <f t="shared" si="24"/>
        <v>1</v>
      </c>
      <c r="T109" s="44">
        <f t="shared" si="24"/>
        <v>67</v>
      </c>
      <c r="U109" s="44">
        <f t="shared" si="24"/>
        <v>29</v>
      </c>
      <c r="V109" s="44">
        <f t="shared" si="24"/>
        <v>0</v>
      </c>
      <c r="W109" s="44">
        <f t="shared" si="24"/>
        <v>0</v>
      </c>
      <c r="X109" s="44">
        <f t="shared" si="24"/>
        <v>0</v>
      </c>
      <c r="Y109" s="44">
        <f t="shared" si="24"/>
        <v>0</v>
      </c>
      <c r="Z109" s="44">
        <f t="shared" si="24"/>
        <v>0</v>
      </c>
      <c r="AA109" s="44">
        <f t="shared" si="24"/>
        <v>0</v>
      </c>
      <c r="AB109" s="44">
        <f t="shared" si="24"/>
        <v>5</v>
      </c>
      <c r="AC109" s="44">
        <f t="shared" si="24"/>
        <v>0</v>
      </c>
      <c r="AD109" s="44">
        <f t="shared" si="24"/>
        <v>0</v>
      </c>
      <c r="AE109" s="44">
        <f t="shared" si="24"/>
        <v>0</v>
      </c>
      <c r="AF109" s="44">
        <f t="shared" si="24"/>
        <v>0</v>
      </c>
      <c r="AG109" s="44">
        <f t="shared" si="24"/>
        <v>0</v>
      </c>
      <c r="AH109" s="44">
        <f t="shared" si="24"/>
        <v>1</v>
      </c>
      <c r="AI109" s="44">
        <f t="shared" si="24"/>
        <v>0</v>
      </c>
      <c r="AJ109" s="44">
        <f t="shared" si="24"/>
        <v>0</v>
      </c>
      <c r="AK109" s="44">
        <f t="shared" si="24"/>
        <v>0</v>
      </c>
      <c r="AL109" s="44">
        <f aca="true" t="shared" si="25" ref="AL109:BQ109">SUM(AL96:AL108)</f>
        <v>0</v>
      </c>
      <c r="AM109" s="44">
        <f t="shared" si="25"/>
        <v>1</v>
      </c>
      <c r="AN109" s="44">
        <f t="shared" si="25"/>
        <v>0</v>
      </c>
      <c r="AO109" s="44">
        <f t="shared" si="25"/>
        <v>0</v>
      </c>
      <c r="AP109" s="44">
        <f t="shared" si="25"/>
        <v>0</v>
      </c>
      <c r="AQ109" s="44">
        <f t="shared" si="25"/>
        <v>0</v>
      </c>
      <c r="AR109" s="44">
        <f t="shared" si="25"/>
        <v>1</v>
      </c>
      <c r="AS109" s="44">
        <f t="shared" si="25"/>
        <v>0</v>
      </c>
      <c r="AT109" s="44">
        <f t="shared" si="25"/>
        <v>0</v>
      </c>
      <c r="AU109" s="44">
        <f t="shared" si="25"/>
        <v>0</v>
      </c>
      <c r="AV109" s="44">
        <f t="shared" si="25"/>
        <v>0</v>
      </c>
      <c r="AW109" s="44">
        <f t="shared" si="25"/>
        <v>0</v>
      </c>
      <c r="AX109" s="44">
        <f t="shared" si="25"/>
        <v>0</v>
      </c>
      <c r="AY109" s="44">
        <f t="shared" si="25"/>
        <v>0</v>
      </c>
      <c r="AZ109" s="44">
        <f t="shared" si="25"/>
        <v>0</v>
      </c>
      <c r="BA109" s="44">
        <f t="shared" si="25"/>
        <v>3</v>
      </c>
      <c r="BB109" s="44">
        <f t="shared" si="25"/>
        <v>1</v>
      </c>
      <c r="BC109" s="44">
        <f t="shared" si="25"/>
        <v>0</v>
      </c>
      <c r="BD109" s="44">
        <f t="shared" si="25"/>
        <v>0</v>
      </c>
      <c r="BE109" s="44">
        <f t="shared" si="25"/>
        <v>0</v>
      </c>
      <c r="BF109" s="44">
        <f t="shared" si="25"/>
        <v>0</v>
      </c>
      <c r="BG109" s="44">
        <f t="shared" si="25"/>
        <v>0</v>
      </c>
      <c r="BH109" s="44">
        <f t="shared" si="25"/>
        <v>0</v>
      </c>
      <c r="BI109" s="44">
        <f t="shared" si="25"/>
        <v>2</v>
      </c>
      <c r="BJ109" s="44">
        <f t="shared" si="25"/>
        <v>0</v>
      </c>
      <c r="BK109" s="44">
        <f t="shared" si="25"/>
        <v>0</v>
      </c>
      <c r="BL109" s="44">
        <f t="shared" si="25"/>
        <v>0</v>
      </c>
      <c r="BM109" s="44">
        <f t="shared" si="25"/>
        <v>0</v>
      </c>
      <c r="BN109" s="44">
        <f t="shared" si="25"/>
        <v>0</v>
      </c>
      <c r="BO109" s="44">
        <f t="shared" si="25"/>
        <v>0</v>
      </c>
      <c r="BP109" s="44">
        <f t="shared" si="25"/>
        <v>0</v>
      </c>
      <c r="BQ109" s="44">
        <f t="shared" si="25"/>
        <v>0</v>
      </c>
      <c r="BR109" s="44">
        <f aca="true" t="shared" si="26" ref="BR109:CW109">SUM(BR96:BR108)</f>
        <v>0</v>
      </c>
      <c r="BS109" s="44">
        <f t="shared" si="26"/>
        <v>0</v>
      </c>
      <c r="BT109" s="44">
        <f t="shared" si="26"/>
        <v>5</v>
      </c>
      <c r="BU109" s="44">
        <f t="shared" si="26"/>
        <v>2</v>
      </c>
      <c r="BV109" s="44">
        <f t="shared" si="26"/>
        <v>0</v>
      </c>
      <c r="BW109" s="44">
        <f t="shared" si="26"/>
        <v>1</v>
      </c>
      <c r="BX109" s="44">
        <f t="shared" si="26"/>
        <v>0</v>
      </c>
      <c r="BY109" s="44">
        <f t="shared" si="26"/>
        <v>0</v>
      </c>
      <c r="BZ109" s="44">
        <f t="shared" si="26"/>
        <v>0</v>
      </c>
      <c r="CA109" s="44">
        <f t="shared" si="26"/>
        <v>10</v>
      </c>
      <c r="CB109" s="44">
        <f t="shared" si="26"/>
        <v>0</v>
      </c>
      <c r="CC109" s="44">
        <f t="shared" si="26"/>
        <v>0</v>
      </c>
      <c r="CD109" s="44">
        <f t="shared" si="26"/>
        <v>0</v>
      </c>
      <c r="CE109" s="44">
        <f t="shared" si="26"/>
        <v>0</v>
      </c>
      <c r="CF109" s="44">
        <f t="shared" si="26"/>
        <v>0</v>
      </c>
      <c r="CG109" s="44">
        <f t="shared" si="26"/>
        <v>6</v>
      </c>
      <c r="CH109" s="44">
        <f t="shared" si="26"/>
        <v>0</v>
      </c>
      <c r="CI109" s="44">
        <f t="shared" si="26"/>
        <v>0</v>
      </c>
      <c r="CJ109" s="44">
        <f t="shared" si="26"/>
        <v>0</v>
      </c>
      <c r="CK109" s="44">
        <f t="shared" si="26"/>
        <v>0</v>
      </c>
      <c r="CL109" s="44">
        <f t="shared" si="26"/>
        <v>0</v>
      </c>
      <c r="CM109" s="44">
        <f t="shared" si="26"/>
        <v>0</v>
      </c>
      <c r="CN109" s="44">
        <f t="shared" si="26"/>
        <v>0</v>
      </c>
      <c r="CO109" s="44">
        <f t="shared" si="26"/>
        <v>0</v>
      </c>
      <c r="CP109" s="44">
        <f t="shared" si="26"/>
        <v>0</v>
      </c>
      <c r="CQ109" s="44">
        <f t="shared" si="26"/>
        <v>0</v>
      </c>
      <c r="CR109" s="44">
        <f t="shared" si="26"/>
        <v>0</v>
      </c>
      <c r="CS109" s="44">
        <f t="shared" si="26"/>
        <v>0</v>
      </c>
      <c r="CT109" s="44">
        <f t="shared" si="26"/>
        <v>0</v>
      </c>
      <c r="CU109" s="44">
        <f t="shared" si="26"/>
        <v>0</v>
      </c>
      <c r="CV109" s="44">
        <f t="shared" si="26"/>
        <v>0</v>
      </c>
      <c r="CW109" s="44">
        <f t="shared" si="26"/>
        <v>0</v>
      </c>
      <c r="CX109" s="44">
        <f aca="true" t="shared" si="27" ref="CX109:EC109">SUM(CX96:CX108)</f>
        <v>140485</v>
      </c>
      <c r="CY109" s="44">
        <f t="shared" si="27"/>
        <v>3</v>
      </c>
      <c r="CZ109" s="44">
        <f t="shared" si="27"/>
        <v>0</v>
      </c>
      <c r="DA109" s="44">
        <f t="shared" si="27"/>
        <v>0</v>
      </c>
      <c r="DB109" s="44">
        <f t="shared" si="27"/>
        <v>0</v>
      </c>
      <c r="DC109" s="44">
        <f t="shared" si="27"/>
        <v>0</v>
      </c>
      <c r="DD109" s="44">
        <f t="shared" si="27"/>
        <v>0</v>
      </c>
      <c r="DE109" s="44">
        <f t="shared" si="27"/>
        <v>0</v>
      </c>
      <c r="DF109" s="44">
        <f t="shared" si="27"/>
        <v>0</v>
      </c>
      <c r="DG109" s="44">
        <f t="shared" si="27"/>
        <v>0</v>
      </c>
      <c r="DH109" s="44">
        <f t="shared" si="27"/>
        <v>0</v>
      </c>
      <c r="DI109" s="44">
        <f t="shared" si="27"/>
        <v>0</v>
      </c>
      <c r="DJ109" s="44">
        <f t="shared" si="27"/>
        <v>0</v>
      </c>
      <c r="DK109" s="44">
        <f t="shared" si="27"/>
        <v>0</v>
      </c>
      <c r="DL109" s="44">
        <f t="shared" si="27"/>
        <v>0</v>
      </c>
      <c r="DM109" s="44">
        <f t="shared" si="27"/>
        <v>0</v>
      </c>
      <c r="DN109" s="44">
        <f t="shared" si="27"/>
        <v>6</v>
      </c>
      <c r="DO109" s="44">
        <f t="shared" si="27"/>
        <v>0</v>
      </c>
      <c r="DP109" s="44">
        <f t="shared" si="27"/>
        <v>0</v>
      </c>
      <c r="DQ109" s="44">
        <f t="shared" si="27"/>
        <v>447</v>
      </c>
      <c r="DR109" s="44">
        <f t="shared" si="27"/>
        <v>0</v>
      </c>
      <c r="DS109" s="44">
        <f t="shared" si="27"/>
        <v>0</v>
      </c>
      <c r="DT109" s="44">
        <f t="shared" si="27"/>
        <v>0</v>
      </c>
      <c r="DU109" s="44">
        <f t="shared" si="27"/>
        <v>131</v>
      </c>
      <c r="DV109" s="44">
        <f t="shared" si="27"/>
        <v>0</v>
      </c>
      <c r="DW109" s="44">
        <f t="shared" si="27"/>
        <v>0</v>
      </c>
      <c r="DX109" s="44">
        <f t="shared" si="27"/>
        <v>44</v>
      </c>
      <c r="DY109" s="44">
        <f t="shared" si="27"/>
        <v>0</v>
      </c>
      <c r="DZ109" s="44">
        <f t="shared" si="27"/>
        <v>0</v>
      </c>
      <c r="EA109" s="44">
        <f t="shared" si="27"/>
        <v>2</v>
      </c>
      <c r="EB109" s="44">
        <f t="shared" si="27"/>
        <v>1</v>
      </c>
      <c r="EC109" s="44">
        <f t="shared" si="27"/>
        <v>1</v>
      </c>
      <c r="ED109" s="44">
        <f aca="true" t="shared" si="28" ref="ED109:FI109">SUM(ED96:ED108)</f>
        <v>40</v>
      </c>
      <c r="EE109" s="44">
        <f t="shared" si="28"/>
        <v>2</v>
      </c>
      <c r="EF109" s="44">
        <f t="shared" si="28"/>
        <v>62</v>
      </c>
      <c r="EG109" s="44">
        <f t="shared" si="28"/>
        <v>0</v>
      </c>
      <c r="EH109" s="44">
        <f t="shared" si="28"/>
        <v>168</v>
      </c>
      <c r="EI109" s="44">
        <f t="shared" si="28"/>
        <v>50</v>
      </c>
      <c r="EJ109" s="44">
        <f t="shared" si="28"/>
        <v>0</v>
      </c>
      <c r="EK109" s="44">
        <f t="shared" si="28"/>
        <v>3</v>
      </c>
      <c r="EL109" s="44">
        <f t="shared" si="28"/>
        <v>70</v>
      </c>
      <c r="EM109" s="44">
        <f t="shared" si="28"/>
        <v>4</v>
      </c>
      <c r="EN109" s="44">
        <f t="shared" si="28"/>
        <v>0</v>
      </c>
      <c r="EO109" s="44">
        <f t="shared" si="28"/>
        <v>8</v>
      </c>
      <c r="EP109" s="44">
        <f t="shared" si="28"/>
        <v>0</v>
      </c>
      <c r="EQ109" s="44">
        <f t="shared" si="28"/>
        <v>1</v>
      </c>
      <c r="ER109" s="44">
        <f t="shared" si="28"/>
        <v>30</v>
      </c>
      <c r="ES109" s="44">
        <f t="shared" si="28"/>
        <v>0</v>
      </c>
      <c r="ET109" s="44">
        <f t="shared" si="28"/>
        <v>1</v>
      </c>
      <c r="EU109" s="44">
        <f t="shared" si="28"/>
        <v>1</v>
      </c>
      <c r="EV109" s="44">
        <f t="shared" si="28"/>
        <v>5</v>
      </c>
      <c r="EW109" s="44">
        <f t="shared" si="28"/>
        <v>1</v>
      </c>
      <c r="EX109" s="44">
        <f t="shared" si="28"/>
        <v>0</v>
      </c>
      <c r="EY109" s="44">
        <f t="shared" si="28"/>
        <v>0</v>
      </c>
      <c r="EZ109" s="44">
        <f t="shared" si="28"/>
        <v>0</v>
      </c>
      <c r="FA109" s="44">
        <f t="shared" si="28"/>
        <v>0</v>
      </c>
      <c r="FB109" s="44">
        <f t="shared" si="28"/>
        <v>0</v>
      </c>
      <c r="FC109" s="44">
        <f t="shared" si="28"/>
        <v>0</v>
      </c>
      <c r="FD109" s="44">
        <f t="shared" si="28"/>
        <v>0</v>
      </c>
      <c r="FE109" s="44">
        <f t="shared" si="28"/>
        <v>0</v>
      </c>
      <c r="FF109" s="44">
        <f t="shared" si="28"/>
        <v>0</v>
      </c>
      <c r="FG109" s="44">
        <f t="shared" si="28"/>
        <v>0</v>
      </c>
      <c r="FH109" s="44">
        <f t="shared" si="28"/>
        <v>0</v>
      </c>
      <c r="FI109" s="44">
        <f t="shared" si="28"/>
        <v>0</v>
      </c>
      <c r="FJ109" s="44">
        <f>SUM(FJ96:FJ108)</f>
        <v>0</v>
      </c>
      <c r="FK109" s="80"/>
      <c r="FL109" s="80"/>
      <c r="FM109" s="44">
        <f>SUM(FM96:FM108)</f>
        <v>0</v>
      </c>
      <c r="FN109" s="37">
        <f t="shared" si="23"/>
        <v>141832</v>
      </c>
    </row>
    <row r="110" spans="1:170" ht="20.25">
      <c r="A110" s="107">
        <v>2</v>
      </c>
      <c r="B110" s="108" t="s">
        <v>429</v>
      </c>
      <c r="C110" s="106" t="s">
        <v>209</v>
      </c>
      <c r="D110" s="69" t="s">
        <v>406</v>
      </c>
      <c r="E110" s="15" t="s">
        <v>405</v>
      </c>
      <c r="F110" s="1">
        <v>13</v>
      </c>
      <c r="G110" s="1">
        <v>21</v>
      </c>
      <c r="H110" s="1">
        <v>5</v>
      </c>
      <c r="I110" s="1">
        <v>8</v>
      </c>
      <c r="J110" s="1">
        <v>10</v>
      </c>
      <c r="K110" s="1"/>
      <c r="L110" s="1">
        <v>4</v>
      </c>
      <c r="M110" s="1"/>
      <c r="N110" s="26">
        <v>1</v>
      </c>
      <c r="O110" s="1"/>
      <c r="P110" s="1"/>
      <c r="Q110" s="1">
        <v>1</v>
      </c>
      <c r="R110" s="1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37">
        <f t="shared" si="23"/>
        <v>63</v>
      </c>
    </row>
    <row r="111" spans="1:170" ht="20.25">
      <c r="A111" s="107"/>
      <c r="B111" s="108"/>
      <c r="C111" s="106"/>
      <c r="D111" s="69" t="s">
        <v>400</v>
      </c>
      <c r="E111" s="15" t="s">
        <v>399</v>
      </c>
      <c r="F111" s="1">
        <v>3</v>
      </c>
      <c r="G111" s="1"/>
      <c r="H111" s="1">
        <v>2</v>
      </c>
      <c r="I111" s="1"/>
      <c r="J111" s="1"/>
      <c r="K111" s="1"/>
      <c r="L111" s="1"/>
      <c r="M111" s="1"/>
      <c r="N111" s="26">
        <v>1</v>
      </c>
      <c r="O111" s="1"/>
      <c r="P111" s="1"/>
      <c r="Q111" s="1"/>
      <c r="R111" s="1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37">
        <f t="shared" si="23"/>
        <v>6</v>
      </c>
    </row>
    <row r="112" spans="1:170" ht="20.25">
      <c r="A112" s="107"/>
      <c r="B112" s="108"/>
      <c r="C112" s="106"/>
      <c r="D112" s="69" t="s">
        <v>402</v>
      </c>
      <c r="E112" s="15" t="s">
        <v>401</v>
      </c>
      <c r="F112" s="1">
        <v>4</v>
      </c>
      <c r="G112" s="1">
        <v>1</v>
      </c>
      <c r="H112" s="1">
        <v>1</v>
      </c>
      <c r="I112" s="1"/>
      <c r="J112" s="1"/>
      <c r="K112" s="1"/>
      <c r="L112" s="1"/>
      <c r="M112" s="1"/>
      <c r="N112" s="26"/>
      <c r="O112" s="1"/>
      <c r="P112" s="1"/>
      <c r="Q112" s="1"/>
      <c r="R112" s="1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37">
        <f t="shared" si="23"/>
        <v>6</v>
      </c>
    </row>
    <row r="113" spans="1:170" ht="20.25">
      <c r="A113" s="107"/>
      <c r="B113" s="108"/>
      <c r="C113" s="106"/>
      <c r="D113" s="69" t="s">
        <v>404</v>
      </c>
      <c r="E113" s="15" t="s">
        <v>403</v>
      </c>
      <c r="F113" s="1">
        <v>5</v>
      </c>
      <c r="G113" s="1">
        <v>1</v>
      </c>
      <c r="H113" s="1">
        <v>3</v>
      </c>
      <c r="I113" s="1"/>
      <c r="J113" s="1"/>
      <c r="K113" s="1"/>
      <c r="L113" s="1"/>
      <c r="M113" s="1"/>
      <c r="N113" s="26"/>
      <c r="O113" s="1"/>
      <c r="P113" s="1"/>
      <c r="Q113" s="1"/>
      <c r="R113" s="1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37">
        <f t="shared" si="23"/>
        <v>9</v>
      </c>
    </row>
    <row r="114" spans="1:170" ht="20.25">
      <c r="A114" s="107"/>
      <c r="B114" s="108"/>
      <c r="C114" s="106"/>
      <c r="D114" s="69" t="s">
        <v>398</v>
      </c>
      <c r="E114" s="15" t="s">
        <v>397</v>
      </c>
      <c r="F114" s="1">
        <v>1</v>
      </c>
      <c r="G114" s="1">
        <v>16</v>
      </c>
      <c r="H114" s="1">
        <v>1</v>
      </c>
      <c r="I114" s="1">
        <v>3</v>
      </c>
      <c r="J114" s="1"/>
      <c r="K114" s="1">
        <v>1</v>
      </c>
      <c r="L114" s="1"/>
      <c r="M114" s="1"/>
      <c r="N114" s="26"/>
      <c r="O114" s="1"/>
      <c r="P114" s="1">
        <v>1</v>
      </c>
      <c r="Q114" s="1"/>
      <c r="R114" s="1"/>
      <c r="S114" s="17"/>
      <c r="T114" s="17"/>
      <c r="U114" s="17">
        <v>6</v>
      </c>
      <c r="V114" s="17">
        <v>4</v>
      </c>
      <c r="W114" s="17"/>
      <c r="X114" s="17"/>
      <c r="Y114" s="17"/>
      <c r="Z114" s="17"/>
      <c r="AA114" s="17">
        <v>1</v>
      </c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37">
        <f t="shared" si="23"/>
        <v>34</v>
      </c>
    </row>
    <row r="115" spans="1:170" ht="20.25">
      <c r="A115" s="107"/>
      <c r="B115" s="108"/>
      <c r="C115" s="106"/>
      <c r="D115" s="69" t="s">
        <v>437</v>
      </c>
      <c r="E115" s="15" t="s">
        <v>436</v>
      </c>
      <c r="F115" s="1"/>
      <c r="G115" s="1"/>
      <c r="H115" s="1"/>
      <c r="I115" s="1"/>
      <c r="J115" s="1"/>
      <c r="K115" s="1"/>
      <c r="L115" s="1"/>
      <c r="M115" s="1"/>
      <c r="N115" s="26"/>
      <c r="O115" s="1"/>
      <c r="P115" s="1">
        <v>1</v>
      </c>
      <c r="Q115" s="1"/>
      <c r="R115" s="1">
        <v>5</v>
      </c>
      <c r="S115" s="17"/>
      <c r="T115" s="17"/>
      <c r="U115" s="17">
        <v>50</v>
      </c>
      <c r="V115" s="17"/>
      <c r="W115" s="17"/>
      <c r="X115" s="17"/>
      <c r="Y115" s="17">
        <v>8</v>
      </c>
      <c r="Z115" s="17"/>
      <c r="AA115" s="17"/>
      <c r="AB115" s="17">
        <v>2</v>
      </c>
      <c r="AC115" s="17"/>
      <c r="AD115" s="17"/>
      <c r="AE115" s="17"/>
      <c r="AF115" s="17">
        <v>1</v>
      </c>
      <c r="AG115" s="17">
        <v>3</v>
      </c>
      <c r="AH115" s="17"/>
      <c r="AI115" s="17"/>
      <c r="AJ115" s="17"/>
      <c r="AK115" s="17"/>
      <c r="AL115" s="17"/>
      <c r="AM115" s="17">
        <v>2</v>
      </c>
      <c r="AN115" s="17">
        <v>1</v>
      </c>
      <c r="AO115" s="17">
        <v>3</v>
      </c>
      <c r="AP115" s="17"/>
      <c r="AQ115" s="17"/>
      <c r="AR115" s="17">
        <v>2</v>
      </c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>
        <v>2</v>
      </c>
      <c r="BX115" s="17"/>
      <c r="BY115" s="17"/>
      <c r="BZ115" s="17">
        <v>20</v>
      </c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>
        <v>1</v>
      </c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>
        <v>1</v>
      </c>
      <c r="CZ115" s="17">
        <v>204</v>
      </c>
      <c r="DA115" s="17"/>
      <c r="DB115" s="17">
        <v>137</v>
      </c>
      <c r="DC115" s="17"/>
      <c r="DD115" s="17"/>
      <c r="DE115" s="17"/>
      <c r="DF115" s="17">
        <v>17</v>
      </c>
      <c r="DG115" s="17"/>
      <c r="DH115" s="17"/>
      <c r="DI115" s="17"/>
      <c r="DJ115" s="17"/>
      <c r="DK115" s="17"/>
      <c r="DL115" s="17"/>
      <c r="DM115" s="17"/>
      <c r="DN115" s="17">
        <v>2</v>
      </c>
      <c r="DO115" s="17"/>
      <c r="DP115" s="17"/>
      <c r="DQ115" s="17">
        <v>682</v>
      </c>
      <c r="DR115" s="17"/>
      <c r="DS115" s="17"/>
      <c r="DT115" s="17"/>
      <c r="DU115" s="17">
        <v>100</v>
      </c>
      <c r="DV115" s="17"/>
      <c r="DW115" s="17">
        <v>4</v>
      </c>
      <c r="DX115" s="17">
        <v>33</v>
      </c>
      <c r="DY115" s="17"/>
      <c r="DZ115" s="17"/>
      <c r="EA115" s="17"/>
      <c r="EB115" s="17">
        <v>27</v>
      </c>
      <c r="EC115" s="17">
        <v>5</v>
      </c>
      <c r="ED115" s="17">
        <v>86</v>
      </c>
      <c r="EE115" s="17"/>
      <c r="EF115" s="17">
        <v>69</v>
      </c>
      <c r="EG115" s="17">
        <v>25</v>
      </c>
      <c r="EH115" s="17">
        <v>9</v>
      </c>
      <c r="EI115" s="17">
        <v>1</v>
      </c>
      <c r="EJ115" s="17"/>
      <c r="EK115" s="17">
        <v>3</v>
      </c>
      <c r="EL115" s="17">
        <v>23</v>
      </c>
      <c r="EM115" s="17">
        <v>1</v>
      </c>
      <c r="EN115" s="17">
        <v>1</v>
      </c>
      <c r="EO115" s="17">
        <v>4</v>
      </c>
      <c r="EP115" s="17"/>
      <c r="EQ115" s="17"/>
      <c r="ER115" s="17"/>
      <c r="ES115" s="17"/>
      <c r="ET115" s="17">
        <v>1</v>
      </c>
      <c r="EU115" s="17"/>
      <c r="EV115" s="17">
        <v>7</v>
      </c>
      <c r="EW115" s="17"/>
      <c r="EX115" s="17"/>
      <c r="EY115" s="17"/>
      <c r="EZ115" s="17">
        <v>1</v>
      </c>
      <c r="FA115" s="17">
        <v>8</v>
      </c>
      <c r="FB115" s="17">
        <v>1</v>
      </c>
      <c r="FC115" s="17">
        <v>1</v>
      </c>
      <c r="FD115" s="17">
        <v>1</v>
      </c>
      <c r="FE115" s="17"/>
      <c r="FF115" s="17"/>
      <c r="FG115" s="17"/>
      <c r="FH115" s="17"/>
      <c r="FI115" s="17"/>
      <c r="FJ115" s="17"/>
      <c r="FK115" s="17"/>
      <c r="FL115" s="17"/>
      <c r="FM115" s="17"/>
      <c r="FN115" s="37">
        <f t="shared" si="23"/>
        <v>1555</v>
      </c>
    </row>
    <row r="116" spans="1:170" ht="20.25">
      <c r="A116" s="107"/>
      <c r="B116" s="108"/>
      <c r="C116" s="106"/>
      <c r="D116" s="106" t="s">
        <v>12</v>
      </c>
      <c r="E116" s="106"/>
      <c r="F116" s="72">
        <f>SUM(F110:F115)</f>
        <v>26</v>
      </c>
      <c r="G116" s="44">
        <f aca="true" t="shared" si="29" ref="G116:BR116">SUM(G110:G115)</f>
        <v>39</v>
      </c>
      <c r="H116" s="44">
        <f t="shared" si="29"/>
        <v>12</v>
      </c>
      <c r="I116" s="44">
        <f t="shared" si="29"/>
        <v>11</v>
      </c>
      <c r="J116" s="44">
        <f t="shared" si="29"/>
        <v>10</v>
      </c>
      <c r="K116" s="44">
        <f t="shared" si="29"/>
        <v>1</v>
      </c>
      <c r="L116" s="44">
        <f t="shared" si="29"/>
        <v>4</v>
      </c>
      <c r="M116" s="44">
        <f t="shared" si="29"/>
        <v>0</v>
      </c>
      <c r="N116" s="44">
        <f t="shared" si="29"/>
        <v>2</v>
      </c>
      <c r="O116" s="44">
        <f t="shared" si="29"/>
        <v>0</v>
      </c>
      <c r="P116" s="44">
        <f t="shared" si="29"/>
        <v>2</v>
      </c>
      <c r="Q116" s="44">
        <f t="shared" si="29"/>
        <v>1</v>
      </c>
      <c r="R116" s="44">
        <f t="shared" si="29"/>
        <v>5</v>
      </c>
      <c r="S116" s="44">
        <f t="shared" si="29"/>
        <v>0</v>
      </c>
      <c r="T116" s="44">
        <f t="shared" si="29"/>
        <v>0</v>
      </c>
      <c r="U116" s="44">
        <f t="shared" si="29"/>
        <v>56</v>
      </c>
      <c r="V116" s="44">
        <f t="shared" si="29"/>
        <v>4</v>
      </c>
      <c r="W116" s="44">
        <f t="shared" si="29"/>
        <v>0</v>
      </c>
      <c r="X116" s="44">
        <f t="shared" si="29"/>
        <v>0</v>
      </c>
      <c r="Y116" s="44">
        <f t="shared" si="29"/>
        <v>8</v>
      </c>
      <c r="Z116" s="44">
        <f t="shared" si="29"/>
        <v>0</v>
      </c>
      <c r="AA116" s="44">
        <f t="shared" si="29"/>
        <v>1</v>
      </c>
      <c r="AB116" s="44">
        <f t="shared" si="29"/>
        <v>2</v>
      </c>
      <c r="AC116" s="44">
        <f t="shared" si="29"/>
        <v>0</v>
      </c>
      <c r="AD116" s="44">
        <f t="shared" si="29"/>
        <v>0</v>
      </c>
      <c r="AE116" s="44">
        <f t="shared" si="29"/>
        <v>0</v>
      </c>
      <c r="AF116" s="44">
        <f t="shared" si="29"/>
        <v>1</v>
      </c>
      <c r="AG116" s="44">
        <f t="shared" si="29"/>
        <v>3</v>
      </c>
      <c r="AH116" s="44">
        <f t="shared" si="29"/>
        <v>0</v>
      </c>
      <c r="AI116" s="44">
        <f t="shared" si="29"/>
        <v>0</v>
      </c>
      <c r="AJ116" s="44">
        <f t="shared" si="29"/>
        <v>0</v>
      </c>
      <c r="AK116" s="44">
        <f t="shared" si="29"/>
        <v>0</v>
      </c>
      <c r="AL116" s="44">
        <f t="shared" si="29"/>
        <v>0</v>
      </c>
      <c r="AM116" s="44">
        <f t="shared" si="29"/>
        <v>2</v>
      </c>
      <c r="AN116" s="44">
        <f t="shared" si="29"/>
        <v>1</v>
      </c>
      <c r="AO116" s="44">
        <f t="shared" si="29"/>
        <v>3</v>
      </c>
      <c r="AP116" s="44">
        <f t="shared" si="29"/>
        <v>0</v>
      </c>
      <c r="AQ116" s="44">
        <f t="shared" si="29"/>
        <v>0</v>
      </c>
      <c r="AR116" s="44">
        <f t="shared" si="29"/>
        <v>2</v>
      </c>
      <c r="AS116" s="44">
        <f t="shared" si="29"/>
        <v>0</v>
      </c>
      <c r="AT116" s="44">
        <f t="shared" si="29"/>
        <v>0</v>
      </c>
      <c r="AU116" s="44">
        <f t="shared" si="29"/>
        <v>0</v>
      </c>
      <c r="AV116" s="44">
        <f t="shared" si="29"/>
        <v>0</v>
      </c>
      <c r="AW116" s="44">
        <f t="shared" si="29"/>
        <v>0</v>
      </c>
      <c r="AX116" s="44">
        <f t="shared" si="29"/>
        <v>0</v>
      </c>
      <c r="AY116" s="44">
        <f t="shared" si="29"/>
        <v>0</v>
      </c>
      <c r="AZ116" s="44">
        <f t="shared" si="29"/>
        <v>0</v>
      </c>
      <c r="BA116" s="44">
        <f t="shared" si="29"/>
        <v>0</v>
      </c>
      <c r="BB116" s="44">
        <f t="shared" si="29"/>
        <v>0</v>
      </c>
      <c r="BC116" s="44">
        <f t="shared" si="29"/>
        <v>0</v>
      </c>
      <c r="BD116" s="44">
        <f t="shared" si="29"/>
        <v>0</v>
      </c>
      <c r="BE116" s="44">
        <f t="shared" si="29"/>
        <v>0</v>
      </c>
      <c r="BF116" s="44">
        <f t="shared" si="29"/>
        <v>0</v>
      </c>
      <c r="BG116" s="44">
        <f t="shared" si="29"/>
        <v>0</v>
      </c>
      <c r="BH116" s="44">
        <f t="shared" si="29"/>
        <v>0</v>
      </c>
      <c r="BI116" s="44">
        <f t="shared" si="29"/>
        <v>0</v>
      </c>
      <c r="BJ116" s="44">
        <f t="shared" si="29"/>
        <v>0</v>
      </c>
      <c r="BK116" s="44">
        <f t="shared" si="29"/>
        <v>0</v>
      </c>
      <c r="BL116" s="44">
        <f t="shared" si="29"/>
        <v>0</v>
      </c>
      <c r="BM116" s="44">
        <f t="shared" si="29"/>
        <v>0</v>
      </c>
      <c r="BN116" s="44">
        <f t="shared" si="29"/>
        <v>0</v>
      </c>
      <c r="BO116" s="44">
        <f t="shared" si="29"/>
        <v>0</v>
      </c>
      <c r="BP116" s="44">
        <f t="shared" si="29"/>
        <v>0</v>
      </c>
      <c r="BQ116" s="44">
        <f t="shared" si="29"/>
        <v>0</v>
      </c>
      <c r="BR116" s="44">
        <f t="shared" si="29"/>
        <v>0</v>
      </c>
      <c r="BS116" s="44">
        <f aca="true" t="shared" si="30" ref="BS116:ED116">SUM(BS110:BS115)</f>
        <v>0</v>
      </c>
      <c r="BT116" s="44">
        <f t="shared" si="30"/>
        <v>0</v>
      </c>
      <c r="BU116" s="44">
        <f t="shared" si="30"/>
        <v>0</v>
      </c>
      <c r="BV116" s="44">
        <f t="shared" si="30"/>
        <v>0</v>
      </c>
      <c r="BW116" s="44">
        <f t="shared" si="30"/>
        <v>2</v>
      </c>
      <c r="BX116" s="44">
        <f t="shared" si="30"/>
        <v>0</v>
      </c>
      <c r="BY116" s="44">
        <f t="shared" si="30"/>
        <v>0</v>
      </c>
      <c r="BZ116" s="44">
        <f t="shared" si="30"/>
        <v>20</v>
      </c>
      <c r="CA116" s="44">
        <f t="shared" si="30"/>
        <v>0</v>
      </c>
      <c r="CB116" s="44">
        <f t="shared" si="30"/>
        <v>0</v>
      </c>
      <c r="CC116" s="44">
        <f t="shared" si="30"/>
        <v>0</v>
      </c>
      <c r="CD116" s="44">
        <f t="shared" si="30"/>
        <v>0</v>
      </c>
      <c r="CE116" s="44">
        <f t="shared" si="30"/>
        <v>0</v>
      </c>
      <c r="CF116" s="44">
        <f t="shared" si="30"/>
        <v>0</v>
      </c>
      <c r="CG116" s="44">
        <f t="shared" si="30"/>
        <v>0</v>
      </c>
      <c r="CH116" s="44">
        <f t="shared" si="30"/>
        <v>0</v>
      </c>
      <c r="CI116" s="44">
        <f t="shared" si="30"/>
        <v>0</v>
      </c>
      <c r="CJ116" s="44">
        <f t="shared" si="30"/>
        <v>0</v>
      </c>
      <c r="CK116" s="44">
        <f t="shared" si="30"/>
        <v>0</v>
      </c>
      <c r="CL116" s="44">
        <f t="shared" si="30"/>
        <v>0</v>
      </c>
      <c r="CM116" s="44">
        <f t="shared" si="30"/>
        <v>1</v>
      </c>
      <c r="CN116" s="44">
        <f t="shared" si="30"/>
        <v>0</v>
      </c>
      <c r="CO116" s="44">
        <f t="shared" si="30"/>
        <v>0</v>
      </c>
      <c r="CP116" s="44">
        <f t="shared" si="30"/>
        <v>0</v>
      </c>
      <c r="CQ116" s="44">
        <f t="shared" si="30"/>
        <v>0</v>
      </c>
      <c r="CR116" s="44">
        <f t="shared" si="30"/>
        <v>0</v>
      </c>
      <c r="CS116" s="44">
        <f t="shared" si="30"/>
        <v>0</v>
      </c>
      <c r="CT116" s="44">
        <f t="shared" si="30"/>
        <v>0</v>
      </c>
      <c r="CU116" s="44">
        <f t="shared" si="30"/>
        <v>0</v>
      </c>
      <c r="CV116" s="44">
        <f t="shared" si="30"/>
        <v>0</v>
      </c>
      <c r="CW116" s="44">
        <f t="shared" si="30"/>
        <v>0</v>
      </c>
      <c r="CX116" s="44">
        <f t="shared" si="30"/>
        <v>0</v>
      </c>
      <c r="CY116" s="44">
        <f t="shared" si="30"/>
        <v>1</v>
      </c>
      <c r="CZ116" s="44">
        <f t="shared" si="30"/>
        <v>204</v>
      </c>
      <c r="DA116" s="44">
        <f t="shared" si="30"/>
        <v>0</v>
      </c>
      <c r="DB116" s="44">
        <f t="shared" si="30"/>
        <v>137</v>
      </c>
      <c r="DC116" s="44">
        <f t="shared" si="30"/>
        <v>0</v>
      </c>
      <c r="DD116" s="44">
        <f t="shared" si="30"/>
        <v>0</v>
      </c>
      <c r="DE116" s="44">
        <f t="shared" si="30"/>
        <v>0</v>
      </c>
      <c r="DF116" s="44">
        <f t="shared" si="30"/>
        <v>17</v>
      </c>
      <c r="DG116" s="44">
        <f t="shared" si="30"/>
        <v>0</v>
      </c>
      <c r="DH116" s="44">
        <f t="shared" si="30"/>
        <v>0</v>
      </c>
      <c r="DI116" s="44">
        <f t="shared" si="30"/>
        <v>0</v>
      </c>
      <c r="DJ116" s="44">
        <f t="shared" si="30"/>
        <v>0</v>
      </c>
      <c r="DK116" s="44">
        <f t="shared" si="30"/>
        <v>0</v>
      </c>
      <c r="DL116" s="44">
        <f t="shared" si="30"/>
        <v>0</v>
      </c>
      <c r="DM116" s="44">
        <f t="shared" si="30"/>
        <v>0</v>
      </c>
      <c r="DN116" s="44">
        <f t="shared" si="30"/>
        <v>2</v>
      </c>
      <c r="DO116" s="44">
        <f t="shared" si="30"/>
        <v>0</v>
      </c>
      <c r="DP116" s="44">
        <f t="shared" si="30"/>
        <v>0</v>
      </c>
      <c r="DQ116" s="44">
        <f t="shared" si="30"/>
        <v>682</v>
      </c>
      <c r="DR116" s="44">
        <f t="shared" si="30"/>
        <v>0</v>
      </c>
      <c r="DS116" s="44">
        <f t="shared" si="30"/>
        <v>0</v>
      </c>
      <c r="DT116" s="44">
        <f t="shared" si="30"/>
        <v>0</v>
      </c>
      <c r="DU116" s="44">
        <f t="shared" si="30"/>
        <v>100</v>
      </c>
      <c r="DV116" s="44">
        <f t="shared" si="30"/>
        <v>0</v>
      </c>
      <c r="DW116" s="44">
        <f t="shared" si="30"/>
        <v>4</v>
      </c>
      <c r="DX116" s="44">
        <f t="shared" si="30"/>
        <v>33</v>
      </c>
      <c r="DY116" s="44">
        <f t="shared" si="30"/>
        <v>0</v>
      </c>
      <c r="DZ116" s="44">
        <f t="shared" si="30"/>
        <v>0</v>
      </c>
      <c r="EA116" s="44">
        <f t="shared" si="30"/>
        <v>0</v>
      </c>
      <c r="EB116" s="44">
        <f t="shared" si="30"/>
        <v>27</v>
      </c>
      <c r="EC116" s="44">
        <f t="shared" si="30"/>
        <v>5</v>
      </c>
      <c r="ED116" s="44">
        <f t="shared" si="30"/>
        <v>86</v>
      </c>
      <c r="EE116" s="44">
        <f aca="true" t="shared" si="31" ref="EE116:FM116">SUM(EE110:EE115)</f>
        <v>0</v>
      </c>
      <c r="EF116" s="44">
        <f t="shared" si="31"/>
        <v>69</v>
      </c>
      <c r="EG116" s="44">
        <f t="shared" si="31"/>
        <v>25</v>
      </c>
      <c r="EH116" s="44">
        <f t="shared" si="31"/>
        <v>9</v>
      </c>
      <c r="EI116" s="44">
        <f t="shared" si="31"/>
        <v>1</v>
      </c>
      <c r="EJ116" s="44">
        <f t="shared" si="31"/>
        <v>0</v>
      </c>
      <c r="EK116" s="44">
        <f t="shared" si="31"/>
        <v>3</v>
      </c>
      <c r="EL116" s="44">
        <f t="shared" si="31"/>
        <v>23</v>
      </c>
      <c r="EM116" s="44">
        <f t="shared" si="31"/>
        <v>1</v>
      </c>
      <c r="EN116" s="44">
        <f t="shared" si="31"/>
        <v>1</v>
      </c>
      <c r="EO116" s="44">
        <f t="shared" si="31"/>
        <v>4</v>
      </c>
      <c r="EP116" s="44">
        <f t="shared" si="31"/>
        <v>0</v>
      </c>
      <c r="EQ116" s="44">
        <f t="shared" si="31"/>
        <v>0</v>
      </c>
      <c r="ER116" s="44">
        <f t="shared" si="31"/>
        <v>0</v>
      </c>
      <c r="ES116" s="44">
        <f t="shared" si="31"/>
        <v>0</v>
      </c>
      <c r="ET116" s="44">
        <f t="shared" si="31"/>
        <v>1</v>
      </c>
      <c r="EU116" s="44">
        <f t="shared" si="31"/>
        <v>0</v>
      </c>
      <c r="EV116" s="44">
        <f t="shared" si="31"/>
        <v>7</v>
      </c>
      <c r="EW116" s="44">
        <f t="shared" si="31"/>
        <v>0</v>
      </c>
      <c r="EX116" s="44">
        <f t="shared" si="31"/>
        <v>0</v>
      </c>
      <c r="EY116" s="44">
        <f t="shared" si="31"/>
        <v>0</v>
      </c>
      <c r="EZ116" s="44">
        <f t="shared" si="31"/>
        <v>1</v>
      </c>
      <c r="FA116" s="44">
        <f t="shared" si="31"/>
        <v>8</v>
      </c>
      <c r="FB116" s="44">
        <f t="shared" si="31"/>
        <v>1</v>
      </c>
      <c r="FC116" s="44">
        <f t="shared" si="31"/>
        <v>1</v>
      </c>
      <c r="FD116" s="44">
        <f t="shared" si="31"/>
        <v>1</v>
      </c>
      <c r="FE116" s="44">
        <f t="shared" si="31"/>
        <v>0</v>
      </c>
      <c r="FF116" s="44">
        <f t="shared" si="31"/>
        <v>0</v>
      </c>
      <c r="FG116" s="44">
        <f t="shared" si="31"/>
        <v>0</v>
      </c>
      <c r="FH116" s="44">
        <f t="shared" si="31"/>
        <v>0</v>
      </c>
      <c r="FI116" s="44">
        <f t="shared" si="31"/>
        <v>0</v>
      </c>
      <c r="FJ116" s="44">
        <f t="shared" si="31"/>
        <v>0</v>
      </c>
      <c r="FK116" s="81">
        <f t="shared" si="31"/>
        <v>0</v>
      </c>
      <c r="FL116" s="81">
        <f t="shared" si="31"/>
        <v>0</v>
      </c>
      <c r="FM116" s="81">
        <f t="shared" si="31"/>
        <v>0</v>
      </c>
      <c r="FN116" s="37">
        <f t="shared" si="23"/>
        <v>1673</v>
      </c>
    </row>
    <row r="117" spans="1:170" ht="20.25">
      <c r="A117" s="107"/>
      <c r="B117" s="108"/>
      <c r="C117" s="106" t="s">
        <v>210</v>
      </c>
      <c r="D117" s="69" t="s">
        <v>396</v>
      </c>
      <c r="E117" s="15" t="s">
        <v>395</v>
      </c>
      <c r="F117" s="1">
        <v>35</v>
      </c>
      <c r="G117" s="1">
        <v>5</v>
      </c>
      <c r="H117" s="1">
        <v>5</v>
      </c>
      <c r="I117" s="1">
        <v>6</v>
      </c>
      <c r="J117" s="1">
        <v>6</v>
      </c>
      <c r="K117" s="1"/>
      <c r="L117" s="1">
        <v>2</v>
      </c>
      <c r="M117" s="1"/>
      <c r="N117" s="26">
        <v>1</v>
      </c>
      <c r="O117" s="1"/>
      <c r="P117" s="1"/>
      <c r="Q117" s="1">
        <v>3</v>
      </c>
      <c r="R117" s="1"/>
      <c r="S117" s="17"/>
      <c r="T117" s="17"/>
      <c r="U117" s="17"/>
      <c r="V117" s="17"/>
      <c r="W117" s="17"/>
      <c r="X117" s="17"/>
      <c r="Y117" s="17"/>
      <c r="Z117" s="17"/>
      <c r="AA117" s="17">
        <v>1</v>
      </c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>
        <v>2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37">
        <f t="shared" si="23"/>
        <v>66</v>
      </c>
    </row>
    <row r="118" spans="1:170" ht="20.25">
      <c r="A118" s="107"/>
      <c r="B118" s="108"/>
      <c r="C118" s="106"/>
      <c r="D118" s="69" t="s">
        <v>394</v>
      </c>
      <c r="E118" s="15" t="s">
        <v>393</v>
      </c>
      <c r="F118" s="1">
        <v>1</v>
      </c>
      <c r="G118" s="1">
        <v>3</v>
      </c>
      <c r="H118" s="1">
        <v>3</v>
      </c>
      <c r="I118" s="1"/>
      <c r="J118" s="1"/>
      <c r="K118" s="1"/>
      <c r="L118" s="1"/>
      <c r="M118" s="1"/>
      <c r="N118" s="26"/>
      <c r="O118" s="1"/>
      <c r="P118" s="1"/>
      <c r="Q118" s="1"/>
      <c r="R118" s="1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37">
        <f t="shared" si="23"/>
        <v>7</v>
      </c>
    </row>
    <row r="119" spans="1:170" ht="30.75" customHeight="1">
      <c r="A119" s="107"/>
      <c r="B119" s="108"/>
      <c r="C119" s="106"/>
      <c r="D119" s="70" t="s">
        <v>382</v>
      </c>
      <c r="E119" s="15" t="s">
        <v>381</v>
      </c>
      <c r="F119" s="1">
        <v>46</v>
      </c>
      <c r="G119" s="1">
        <v>50</v>
      </c>
      <c r="H119" s="1">
        <v>2</v>
      </c>
      <c r="I119" s="1">
        <v>2</v>
      </c>
      <c r="J119" s="1"/>
      <c r="K119" s="1"/>
      <c r="L119" s="1"/>
      <c r="M119" s="1"/>
      <c r="N119" s="26"/>
      <c r="O119" s="1"/>
      <c r="P119" s="1"/>
      <c r="Q119" s="1"/>
      <c r="R119" s="1"/>
      <c r="S119" s="17"/>
      <c r="T119" s="17"/>
      <c r="U119" s="17"/>
      <c r="V119" s="17"/>
      <c r="W119" s="17"/>
      <c r="X119" s="17"/>
      <c r="Y119" s="17"/>
      <c r="Z119" s="17"/>
      <c r="AA119" s="17">
        <v>1</v>
      </c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37">
        <f t="shared" si="23"/>
        <v>101</v>
      </c>
    </row>
    <row r="120" spans="1:170" ht="20.25">
      <c r="A120" s="107"/>
      <c r="B120" s="108"/>
      <c r="C120" s="106"/>
      <c r="D120" s="69" t="s">
        <v>435</v>
      </c>
      <c r="E120" s="15" t="s">
        <v>434</v>
      </c>
      <c r="F120" s="1"/>
      <c r="G120" s="1">
        <v>32</v>
      </c>
      <c r="H120" s="1">
        <v>6</v>
      </c>
      <c r="I120" s="1">
        <v>5</v>
      </c>
      <c r="J120" s="1"/>
      <c r="K120" s="1"/>
      <c r="L120" s="1"/>
      <c r="M120" s="1">
        <v>1</v>
      </c>
      <c r="N120" s="26"/>
      <c r="O120" s="1"/>
      <c r="P120" s="1">
        <v>1</v>
      </c>
      <c r="Q120" s="1"/>
      <c r="R120" s="1">
        <v>6</v>
      </c>
      <c r="S120" s="17"/>
      <c r="T120" s="17"/>
      <c r="U120" s="17">
        <v>88</v>
      </c>
      <c r="V120" s="17"/>
      <c r="W120" s="17"/>
      <c r="X120" s="17"/>
      <c r="Y120" s="17">
        <v>12</v>
      </c>
      <c r="Z120" s="17">
        <v>135</v>
      </c>
      <c r="AA120" s="17"/>
      <c r="AB120" s="17"/>
      <c r="AC120" s="17"/>
      <c r="AD120" s="17"/>
      <c r="AE120" s="17"/>
      <c r="AF120" s="17">
        <v>12</v>
      </c>
      <c r="AG120" s="17"/>
      <c r="AH120" s="17"/>
      <c r="AI120" s="17"/>
      <c r="AJ120" s="17">
        <v>2</v>
      </c>
      <c r="AK120" s="17">
        <v>2</v>
      </c>
      <c r="AL120" s="17"/>
      <c r="AM120" s="17">
        <v>3</v>
      </c>
      <c r="AN120" s="17">
        <v>5</v>
      </c>
      <c r="AO120" s="17">
        <v>1</v>
      </c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>
        <v>2</v>
      </c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>
        <v>1</v>
      </c>
      <c r="BX120" s="17">
        <v>1</v>
      </c>
      <c r="BY120" s="17"/>
      <c r="BZ120" s="17">
        <v>250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>
        <v>1</v>
      </c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>
        <v>45</v>
      </c>
      <c r="DA120" s="17">
        <v>80</v>
      </c>
      <c r="DB120" s="17">
        <v>199</v>
      </c>
      <c r="DC120" s="17"/>
      <c r="DD120" s="17"/>
      <c r="DE120" s="17">
        <v>100</v>
      </c>
      <c r="DF120" s="17">
        <v>42</v>
      </c>
      <c r="DG120" s="17"/>
      <c r="DH120" s="17"/>
      <c r="DI120" s="17"/>
      <c r="DJ120" s="17">
        <v>1</v>
      </c>
      <c r="DK120" s="17"/>
      <c r="DL120" s="17"/>
      <c r="DM120" s="17"/>
      <c r="DN120" s="17">
        <v>7</v>
      </c>
      <c r="DO120" s="17"/>
      <c r="DP120" s="17">
        <v>1</v>
      </c>
      <c r="DQ120" s="17">
        <v>309</v>
      </c>
      <c r="DR120" s="17"/>
      <c r="DS120" s="17">
        <v>20</v>
      </c>
      <c r="DT120" s="17"/>
      <c r="DU120" s="17">
        <v>216</v>
      </c>
      <c r="DV120" s="17">
        <v>132</v>
      </c>
      <c r="DW120" s="17">
        <v>33</v>
      </c>
      <c r="DX120" s="17">
        <v>64</v>
      </c>
      <c r="DY120" s="17"/>
      <c r="DZ120" s="17"/>
      <c r="EA120" s="17">
        <v>3</v>
      </c>
      <c r="EB120" s="17">
        <v>75</v>
      </c>
      <c r="EC120" s="17">
        <v>7</v>
      </c>
      <c r="ED120" s="17">
        <v>72</v>
      </c>
      <c r="EE120" s="17">
        <v>2</v>
      </c>
      <c r="EF120" s="17">
        <v>30</v>
      </c>
      <c r="EG120" s="17"/>
      <c r="EH120" s="17">
        <v>6</v>
      </c>
      <c r="EI120" s="17">
        <v>55</v>
      </c>
      <c r="EJ120" s="17">
        <v>2</v>
      </c>
      <c r="EK120" s="17">
        <v>8</v>
      </c>
      <c r="EL120" s="17">
        <v>34</v>
      </c>
      <c r="EM120" s="17">
        <v>1</v>
      </c>
      <c r="EN120" s="17"/>
      <c r="EO120" s="17">
        <v>9</v>
      </c>
      <c r="EP120" s="17"/>
      <c r="EQ120" s="17">
        <v>1</v>
      </c>
      <c r="ER120" s="17">
        <v>125</v>
      </c>
      <c r="ES120" s="17"/>
      <c r="ET120" s="17">
        <v>4</v>
      </c>
      <c r="EU120" s="17"/>
      <c r="EV120" s="17"/>
      <c r="EW120" s="17"/>
      <c r="EX120" s="17">
        <v>2</v>
      </c>
      <c r="EY120" s="17"/>
      <c r="EZ120" s="17">
        <v>2</v>
      </c>
      <c r="FA120" s="17">
        <v>54</v>
      </c>
      <c r="FB120" s="17">
        <v>2</v>
      </c>
      <c r="FC120" s="17">
        <v>1</v>
      </c>
      <c r="FD120" s="17">
        <v>2</v>
      </c>
      <c r="FE120" s="17"/>
      <c r="FF120" s="17"/>
      <c r="FG120" s="17"/>
      <c r="FH120" s="17"/>
      <c r="FI120" s="17"/>
      <c r="FJ120" s="17"/>
      <c r="FK120" s="17"/>
      <c r="FL120" s="17">
        <v>1</v>
      </c>
      <c r="FM120" s="17"/>
      <c r="FN120" s="37">
        <f t="shared" si="23"/>
        <v>2313</v>
      </c>
    </row>
    <row r="121" spans="1:170" ht="20.25">
      <c r="A121" s="107"/>
      <c r="B121" s="88"/>
      <c r="C121" s="106"/>
      <c r="D121" s="106" t="s">
        <v>12</v>
      </c>
      <c r="E121" s="106"/>
      <c r="F121" s="72">
        <f>SUM(F117:F120)</f>
        <v>82</v>
      </c>
      <c r="G121" s="44">
        <f aca="true" t="shared" si="32" ref="G121:BR121">SUM(G117:G120)</f>
        <v>90</v>
      </c>
      <c r="H121" s="44">
        <f t="shared" si="32"/>
        <v>16</v>
      </c>
      <c r="I121" s="44">
        <f t="shared" si="32"/>
        <v>13</v>
      </c>
      <c r="J121" s="44">
        <f t="shared" si="32"/>
        <v>6</v>
      </c>
      <c r="K121" s="44">
        <f t="shared" si="32"/>
        <v>0</v>
      </c>
      <c r="L121" s="44">
        <f t="shared" si="32"/>
        <v>2</v>
      </c>
      <c r="M121" s="44">
        <f t="shared" si="32"/>
        <v>1</v>
      </c>
      <c r="N121" s="44">
        <f t="shared" si="32"/>
        <v>1</v>
      </c>
      <c r="O121" s="44">
        <f t="shared" si="32"/>
        <v>0</v>
      </c>
      <c r="P121" s="44">
        <f t="shared" si="32"/>
        <v>1</v>
      </c>
      <c r="Q121" s="44">
        <f t="shared" si="32"/>
        <v>3</v>
      </c>
      <c r="R121" s="44">
        <f t="shared" si="32"/>
        <v>6</v>
      </c>
      <c r="S121" s="44">
        <f t="shared" si="32"/>
        <v>0</v>
      </c>
      <c r="T121" s="44">
        <f t="shared" si="32"/>
        <v>0</v>
      </c>
      <c r="U121" s="44">
        <f t="shared" si="32"/>
        <v>88</v>
      </c>
      <c r="V121" s="44">
        <f t="shared" si="32"/>
        <v>0</v>
      </c>
      <c r="W121" s="44">
        <f t="shared" si="32"/>
        <v>0</v>
      </c>
      <c r="X121" s="44">
        <f t="shared" si="32"/>
        <v>0</v>
      </c>
      <c r="Y121" s="44">
        <f t="shared" si="32"/>
        <v>12</v>
      </c>
      <c r="Z121" s="44">
        <f t="shared" si="32"/>
        <v>135</v>
      </c>
      <c r="AA121" s="44">
        <f t="shared" si="32"/>
        <v>2</v>
      </c>
      <c r="AB121" s="44">
        <f t="shared" si="32"/>
        <v>0</v>
      </c>
      <c r="AC121" s="44">
        <f t="shared" si="32"/>
        <v>0</v>
      </c>
      <c r="AD121" s="44">
        <f t="shared" si="32"/>
        <v>0</v>
      </c>
      <c r="AE121" s="44">
        <f t="shared" si="32"/>
        <v>0</v>
      </c>
      <c r="AF121" s="44">
        <f t="shared" si="32"/>
        <v>12</v>
      </c>
      <c r="AG121" s="44">
        <f t="shared" si="32"/>
        <v>0</v>
      </c>
      <c r="AH121" s="44">
        <f t="shared" si="32"/>
        <v>0</v>
      </c>
      <c r="AI121" s="44">
        <f t="shared" si="32"/>
        <v>0</v>
      </c>
      <c r="AJ121" s="44">
        <f t="shared" si="32"/>
        <v>2</v>
      </c>
      <c r="AK121" s="44">
        <f t="shared" si="32"/>
        <v>2</v>
      </c>
      <c r="AL121" s="44">
        <f t="shared" si="32"/>
        <v>0</v>
      </c>
      <c r="AM121" s="44">
        <f t="shared" si="32"/>
        <v>3</v>
      </c>
      <c r="AN121" s="44">
        <f t="shared" si="32"/>
        <v>5</v>
      </c>
      <c r="AO121" s="44">
        <f t="shared" si="32"/>
        <v>1</v>
      </c>
      <c r="AP121" s="44">
        <f t="shared" si="32"/>
        <v>0</v>
      </c>
      <c r="AQ121" s="44">
        <f t="shared" si="32"/>
        <v>0</v>
      </c>
      <c r="AR121" s="44">
        <f t="shared" si="32"/>
        <v>0</v>
      </c>
      <c r="AS121" s="44">
        <f t="shared" si="32"/>
        <v>0</v>
      </c>
      <c r="AT121" s="44">
        <f t="shared" si="32"/>
        <v>0</v>
      </c>
      <c r="AU121" s="44">
        <f t="shared" si="32"/>
        <v>0</v>
      </c>
      <c r="AV121" s="44">
        <f t="shared" si="32"/>
        <v>0</v>
      </c>
      <c r="AW121" s="44">
        <f t="shared" si="32"/>
        <v>0</v>
      </c>
      <c r="AX121" s="44">
        <f t="shared" si="32"/>
        <v>0</v>
      </c>
      <c r="AY121" s="44">
        <f t="shared" si="32"/>
        <v>0</v>
      </c>
      <c r="AZ121" s="44">
        <f t="shared" si="32"/>
        <v>0</v>
      </c>
      <c r="BA121" s="44">
        <f t="shared" si="32"/>
        <v>0</v>
      </c>
      <c r="BB121" s="44">
        <f t="shared" si="32"/>
        <v>0</v>
      </c>
      <c r="BC121" s="44">
        <f t="shared" si="32"/>
        <v>2</v>
      </c>
      <c r="BD121" s="44">
        <f t="shared" si="32"/>
        <v>0</v>
      </c>
      <c r="BE121" s="44">
        <f t="shared" si="32"/>
        <v>0</v>
      </c>
      <c r="BF121" s="44">
        <f t="shared" si="32"/>
        <v>0</v>
      </c>
      <c r="BG121" s="44">
        <f t="shared" si="32"/>
        <v>0</v>
      </c>
      <c r="BH121" s="44">
        <f t="shared" si="32"/>
        <v>0</v>
      </c>
      <c r="BI121" s="44">
        <f t="shared" si="32"/>
        <v>0</v>
      </c>
      <c r="BJ121" s="44">
        <f t="shared" si="32"/>
        <v>0</v>
      </c>
      <c r="BK121" s="44">
        <f t="shared" si="32"/>
        <v>2</v>
      </c>
      <c r="BL121" s="44">
        <f t="shared" si="32"/>
        <v>0</v>
      </c>
      <c r="BM121" s="44">
        <f t="shared" si="32"/>
        <v>0</v>
      </c>
      <c r="BN121" s="44">
        <f t="shared" si="32"/>
        <v>0</v>
      </c>
      <c r="BO121" s="44">
        <f t="shared" si="32"/>
        <v>0</v>
      </c>
      <c r="BP121" s="44">
        <f t="shared" si="32"/>
        <v>0</v>
      </c>
      <c r="BQ121" s="44">
        <f t="shared" si="32"/>
        <v>0</v>
      </c>
      <c r="BR121" s="44">
        <f t="shared" si="32"/>
        <v>0</v>
      </c>
      <c r="BS121" s="44">
        <f aca="true" t="shared" si="33" ref="BS121:ED121">SUM(BS117:BS120)</f>
        <v>0</v>
      </c>
      <c r="BT121" s="44">
        <f t="shared" si="33"/>
        <v>0</v>
      </c>
      <c r="BU121" s="44">
        <f t="shared" si="33"/>
        <v>0</v>
      </c>
      <c r="BV121" s="44">
        <f t="shared" si="33"/>
        <v>0</v>
      </c>
      <c r="BW121" s="44">
        <f t="shared" si="33"/>
        <v>1</v>
      </c>
      <c r="BX121" s="44">
        <f t="shared" si="33"/>
        <v>1</v>
      </c>
      <c r="BY121" s="44">
        <f t="shared" si="33"/>
        <v>0</v>
      </c>
      <c r="BZ121" s="44">
        <f t="shared" si="33"/>
        <v>250</v>
      </c>
      <c r="CA121" s="44">
        <f t="shared" si="33"/>
        <v>0</v>
      </c>
      <c r="CB121" s="44">
        <f t="shared" si="33"/>
        <v>0</v>
      </c>
      <c r="CC121" s="44">
        <f t="shared" si="33"/>
        <v>0</v>
      </c>
      <c r="CD121" s="44">
        <f t="shared" si="33"/>
        <v>0</v>
      </c>
      <c r="CE121" s="44">
        <f t="shared" si="33"/>
        <v>0</v>
      </c>
      <c r="CF121" s="44">
        <f t="shared" si="33"/>
        <v>0</v>
      </c>
      <c r="CG121" s="44">
        <f t="shared" si="33"/>
        <v>0</v>
      </c>
      <c r="CH121" s="44">
        <f t="shared" si="33"/>
        <v>0</v>
      </c>
      <c r="CI121" s="44">
        <f t="shared" si="33"/>
        <v>0</v>
      </c>
      <c r="CJ121" s="44">
        <f t="shared" si="33"/>
        <v>0</v>
      </c>
      <c r="CK121" s="44">
        <f t="shared" si="33"/>
        <v>0</v>
      </c>
      <c r="CL121" s="44">
        <f t="shared" si="33"/>
        <v>0</v>
      </c>
      <c r="CM121" s="44">
        <f t="shared" si="33"/>
        <v>1</v>
      </c>
      <c r="CN121" s="44">
        <f t="shared" si="33"/>
        <v>0</v>
      </c>
      <c r="CO121" s="44">
        <f t="shared" si="33"/>
        <v>0</v>
      </c>
      <c r="CP121" s="44">
        <f t="shared" si="33"/>
        <v>0</v>
      </c>
      <c r="CQ121" s="44">
        <f t="shared" si="33"/>
        <v>0</v>
      </c>
      <c r="CR121" s="44">
        <f t="shared" si="33"/>
        <v>0</v>
      </c>
      <c r="CS121" s="44">
        <f t="shared" si="33"/>
        <v>0</v>
      </c>
      <c r="CT121" s="44">
        <f t="shared" si="33"/>
        <v>0</v>
      </c>
      <c r="CU121" s="44">
        <f t="shared" si="33"/>
        <v>0</v>
      </c>
      <c r="CV121" s="44">
        <f t="shared" si="33"/>
        <v>0</v>
      </c>
      <c r="CW121" s="44">
        <f t="shared" si="33"/>
        <v>0</v>
      </c>
      <c r="CX121" s="44">
        <f t="shared" si="33"/>
        <v>0</v>
      </c>
      <c r="CY121" s="44">
        <f t="shared" si="33"/>
        <v>0</v>
      </c>
      <c r="CZ121" s="44">
        <f t="shared" si="33"/>
        <v>45</v>
      </c>
      <c r="DA121" s="44">
        <f t="shared" si="33"/>
        <v>80</v>
      </c>
      <c r="DB121" s="44">
        <f t="shared" si="33"/>
        <v>199</v>
      </c>
      <c r="DC121" s="44">
        <f t="shared" si="33"/>
        <v>0</v>
      </c>
      <c r="DD121" s="44">
        <f t="shared" si="33"/>
        <v>0</v>
      </c>
      <c r="DE121" s="44">
        <f t="shared" si="33"/>
        <v>100</v>
      </c>
      <c r="DF121" s="44">
        <f t="shared" si="33"/>
        <v>42</v>
      </c>
      <c r="DG121" s="44">
        <f t="shared" si="33"/>
        <v>0</v>
      </c>
      <c r="DH121" s="44">
        <f t="shared" si="33"/>
        <v>0</v>
      </c>
      <c r="DI121" s="44">
        <f t="shared" si="33"/>
        <v>0</v>
      </c>
      <c r="DJ121" s="44">
        <f t="shared" si="33"/>
        <v>1</v>
      </c>
      <c r="DK121" s="44">
        <f t="shared" si="33"/>
        <v>0</v>
      </c>
      <c r="DL121" s="44">
        <f t="shared" si="33"/>
        <v>0</v>
      </c>
      <c r="DM121" s="44">
        <f t="shared" si="33"/>
        <v>0</v>
      </c>
      <c r="DN121" s="44">
        <f t="shared" si="33"/>
        <v>7</v>
      </c>
      <c r="DO121" s="44">
        <f t="shared" si="33"/>
        <v>0</v>
      </c>
      <c r="DP121" s="44">
        <f t="shared" si="33"/>
        <v>1</v>
      </c>
      <c r="DQ121" s="44">
        <f t="shared" si="33"/>
        <v>309</v>
      </c>
      <c r="DR121" s="44">
        <f t="shared" si="33"/>
        <v>0</v>
      </c>
      <c r="DS121" s="44">
        <f t="shared" si="33"/>
        <v>20</v>
      </c>
      <c r="DT121" s="44">
        <f t="shared" si="33"/>
        <v>0</v>
      </c>
      <c r="DU121" s="44">
        <f t="shared" si="33"/>
        <v>216</v>
      </c>
      <c r="DV121" s="44">
        <f t="shared" si="33"/>
        <v>132</v>
      </c>
      <c r="DW121" s="44">
        <f t="shared" si="33"/>
        <v>33</v>
      </c>
      <c r="DX121" s="44">
        <f t="shared" si="33"/>
        <v>64</v>
      </c>
      <c r="DY121" s="44">
        <f t="shared" si="33"/>
        <v>0</v>
      </c>
      <c r="DZ121" s="44">
        <f t="shared" si="33"/>
        <v>0</v>
      </c>
      <c r="EA121" s="44">
        <f t="shared" si="33"/>
        <v>3</v>
      </c>
      <c r="EB121" s="44">
        <f t="shared" si="33"/>
        <v>75</v>
      </c>
      <c r="EC121" s="44">
        <f t="shared" si="33"/>
        <v>7</v>
      </c>
      <c r="ED121" s="44">
        <f t="shared" si="33"/>
        <v>72</v>
      </c>
      <c r="EE121" s="44">
        <f aca="true" t="shared" si="34" ref="EE121:FM121">SUM(EE117:EE120)</f>
        <v>2</v>
      </c>
      <c r="EF121" s="44">
        <f t="shared" si="34"/>
        <v>30</v>
      </c>
      <c r="EG121" s="44">
        <f t="shared" si="34"/>
        <v>0</v>
      </c>
      <c r="EH121" s="44">
        <f t="shared" si="34"/>
        <v>6</v>
      </c>
      <c r="EI121" s="44">
        <f t="shared" si="34"/>
        <v>55</v>
      </c>
      <c r="EJ121" s="44">
        <f t="shared" si="34"/>
        <v>2</v>
      </c>
      <c r="EK121" s="44">
        <f t="shared" si="34"/>
        <v>8</v>
      </c>
      <c r="EL121" s="44">
        <f t="shared" si="34"/>
        <v>34</v>
      </c>
      <c r="EM121" s="44">
        <f t="shared" si="34"/>
        <v>1</v>
      </c>
      <c r="EN121" s="44">
        <f t="shared" si="34"/>
        <v>0</v>
      </c>
      <c r="EO121" s="44">
        <f t="shared" si="34"/>
        <v>9</v>
      </c>
      <c r="EP121" s="44">
        <f t="shared" si="34"/>
        <v>0</v>
      </c>
      <c r="EQ121" s="44">
        <f t="shared" si="34"/>
        <v>1</v>
      </c>
      <c r="ER121" s="44">
        <f t="shared" si="34"/>
        <v>125</v>
      </c>
      <c r="ES121" s="44">
        <f t="shared" si="34"/>
        <v>0</v>
      </c>
      <c r="ET121" s="44">
        <f t="shared" si="34"/>
        <v>4</v>
      </c>
      <c r="EU121" s="44">
        <f t="shared" si="34"/>
        <v>0</v>
      </c>
      <c r="EV121" s="44">
        <f t="shared" si="34"/>
        <v>0</v>
      </c>
      <c r="EW121" s="44">
        <f t="shared" si="34"/>
        <v>0</v>
      </c>
      <c r="EX121" s="44">
        <f t="shared" si="34"/>
        <v>2</v>
      </c>
      <c r="EY121" s="44">
        <f t="shared" si="34"/>
        <v>0</v>
      </c>
      <c r="EZ121" s="44">
        <f t="shared" si="34"/>
        <v>2</v>
      </c>
      <c r="FA121" s="44">
        <f t="shared" si="34"/>
        <v>54</v>
      </c>
      <c r="FB121" s="44">
        <f t="shared" si="34"/>
        <v>2</v>
      </c>
      <c r="FC121" s="44">
        <f t="shared" si="34"/>
        <v>1</v>
      </c>
      <c r="FD121" s="44">
        <f t="shared" si="34"/>
        <v>2</v>
      </c>
      <c r="FE121" s="44">
        <f t="shared" si="34"/>
        <v>0</v>
      </c>
      <c r="FF121" s="44">
        <f t="shared" si="34"/>
        <v>0</v>
      </c>
      <c r="FG121" s="44">
        <f t="shared" si="34"/>
        <v>0</v>
      </c>
      <c r="FH121" s="44">
        <f t="shared" si="34"/>
        <v>0</v>
      </c>
      <c r="FI121" s="44">
        <f t="shared" si="34"/>
        <v>0</v>
      </c>
      <c r="FJ121" s="44">
        <f t="shared" si="34"/>
        <v>0</v>
      </c>
      <c r="FK121" s="81">
        <f t="shared" si="34"/>
        <v>0</v>
      </c>
      <c r="FL121" s="81">
        <f t="shared" si="34"/>
        <v>1</v>
      </c>
      <c r="FM121" s="81">
        <f t="shared" si="34"/>
        <v>0</v>
      </c>
      <c r="FN121" s="37">
        <f t="shared" si="23"/>
        <v>2487</v>
      </c>
    </row>
    <row r="122" spans="1:170" s="22" customFormat="1" ht="20.25">
      <c r="A122" s="107">
        <v>3</v>
      </c>
      <c r="B122" s="108" t="s">
        <v>218</v>
      </c>
      <c r="C122" s="105" t="s">
        <v>428</v>
      </c>
      <c r="D122" s="69" t="s">
        <v>490</v>
      </c>
      <c r="E122" s="15" t="s">
        <v>489</v>
      </c>
      <c r="F122" s="1">
        <v>14</v>
      </c>
      <c r="G122" s="1">
        <v>22</v>
      </c>
      <c r="H122" s="1">
        <v>6</v>
      </c>
      <c r="I122" s="1">
        <v>1</v>
      </c>
      <c r="J122" s="1">
        <v>6</v>
      </c>
      <c r="K122" s="1">
        <v>1</v>
      </c>
      <c r="L122" s="1">
        <v>4</v>
      </c>
      <c r="M122" s="1"/>
      <c r="N122" s="26"/>
      <c r="O122" s="1"/>
      <c r="P122" s="1"/>
      <c r="Q122" s="1">
        <v>1</v>
      </c>
      <c r="R122" s="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>
        <v>1</v>
      </c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37">
        <f t="shared" si="23"/>
        <v>56</v>
      </c>
    </row>
    <row r="123" spans="1:170" s="22" customFormat="1" ht="20.25">
      <c r="A123" s="107"/>
      <c r="B123" s="108"/>
      <c r="C123" s="105"/>
      <c r="D123" s="69" t="s">
        <v>487</v>
      </c>
      <c r="E123" s="15" t="s">
        <v>486</v>
      </c>
      <c r="F123" s="1">
        <v>2</v>
      </c>
      <c r="G123" s="1">
        <v>12</v>
      </c>
      <c r="H123" s="1">
        <v>2</v>
      </c>
      <c r="I123" s="1">
        <v>1</v>
      </c>
      <c r="J123" s="1"/>
      <c r="K123" s="1"/>
      <c r="L123" s="1"/>
      <c r="M123" s="1">
        <v>1</v>
      </c>
      <c r="N123" s="26"/>
      <c r="O123" s="1"/>
      <c r="P123" s="1"/>
      <c r="Q123" s="1"/>
      <c r="R123" s="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>
        <v>69</v>
      </c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>
        <v>1</v>
      </c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37">
        <f t="shared" si="23"/>
        <v>88</v>
      </c>
    </row>
    <row r="124" spans="1:170" s="22" customFormat="1" ht="20.25">
      <c r="A124" s="107"/>
      <c r="B124" s="108"/>
      <c r="C124" s="105"/>
      <c r="D124" s="69" t="s">
        <v>492</v>
      </c>
      <c r="E124" s="15" t="s">
        <v>491</v>
      </c>
      <c r="F124" s="1">
        <v>7</v>
      </c>
      <c r="G124" s="1">
        <v>4</v>
      </c>
      <c r="H124" s="1">
        <v>2</v>
      </c>
      <c r="I124" s="1">
        <v>2</v>
      </c>
      <c r="J124" s="1"/>
      <c r="K124" s="1">
        <v>1</v>
      </c>
      <c r="L124" s="1"/>
      <c r="M124" s="1"/>
      <c r="N124" s="26"/>
      <c r="O124" s="1"/>
      <c r="P124" s="1"/>
      <c r="Q124" s="1"/>
      <c r="R124" s="1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2</v>
      </c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>
        <v>13</v>
      </c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37">
        <f t="shared" si="23"/>
        <v>31</v>
      </c>
    </row>
    <row r="125" spans="1:170" s="22" customFormat="1" ht="20.25">
      <c r="A125" s="107"/>
      <c r="B125" s="108"/>
      <c r="C125" s="105"/>
      <c r="D125" s="69" t="s">
        <v>493</v>
      </c>
      <c r="E125" s="15" t="s">
        <v>478</v>
      </c>
      <c r="F125" s="1"/>
      <c r="G125" s="1"/>
      <c r="H125" s="1">
        <v>1</v>
      </c>
      <c r="I125" s="1">
        <v>2</v>
      </c>
      <c r="J125" s="1"/>
      <c r="K125" s="1"/>
      <c r="L125" s="1"/>
      <c r="M125" s="1">
        <v>1</v>
      </c>
      <c r="N125" s="26"/>
      <c r="O125" s="1"/>
      <c r="P125" s="1">
        <v>2</v>
      </c>
      <c r="Q125" s="1"/>
      <c r="R125" s="1">
        <v>6</v>
      </c>
      <c r="S125" s="17"/>
      <c r="T125" s="17"/>
      <c r="U125" s="17">
        <v>68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>
        <v>1</v>
      </c>
      <c r="AG125" s="17"/>
      <c r="AH125" s="17"/>
      <c r="AI125" s="17"/>
      <c r="AJ125" s="17">
        <v>2</v>
      </c>
      <c r="AK125" s="17"/>
      <c r="AL125" s="17"/>
      <c r="AM125" s="17"/>
      <c r="AN125" s="17"/>
      <c r="AO125" s="17">
        <v>7</v>
      </c>
      <c r="AP125" s="17"/>
      <c r="AQ125" s="17">
        <v>7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>
        <v>2</v>
      </c>
      <c r="BL125" s="17"/>
      <c r="BM125" s="17"/>
      <c r="BN125" s="17"/>
      <c r="BO125" s="17"/>
      <c r="BP125" s="17">
        <v>1</v>
      </c>
      <c r="BQ125" s="17"/>
      <c r="BR125" s="17"/>
      <c r="BS125" s="17"/>
      <c r="BT125" s="17"/>
      <c r="BU125" s="17"/>
      <c r="BV125" s="17"/>
      <c r="BW125" s="17">
        <v>1</v>
      </c>
      <c r="BX125" s="17"/>
      <c r="BY125" s="17"/>
      <c r="BZ125" s="17"/>
      <c r="CA125" s="17">
        <v>3</v>
      </c>
      <c r="CB125" s="17"/>
      <c r="CC125" s="17">
        <v>2</v>
      </c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>
        <v>214</v>
      </c>
      <c r="DA125" s="17">
        <v>513</v>
      </c>
      <c r="DB125" s="17">
        <v>121</v>
      </c>
      <c r="DC125" s="17">
        <v>28</v>
      </c>
      <c r="DD125" s="17"/>
      <c r="DE125" s="17"/>
      <c r="DF125" s="17">
        <v>43</v>
      </c>
      <c r="DG125" s="17">
        <v>4</v>
      </c>
      <c r="DH125" s="17"/>
      <c r="DI125" s="17"/>
      <c r="DJ125" s="17"/>
      <c r="DK125" s="17"/>
      <c r="DL125" s="17"/>
      <c r="DM125" s="17"/>
      <c r="DN125" s="17">
        <v>4</v>
      </c>
      <c r="DO125" s="17"/>
      <c r="DP125" s="17"/>
      <c r="DQ125" s="17">
        <v>958</v>
      </c>
      <c r="DR125" s="17"/>
      <c r="DS125" s="17"/>
      <c r="DT125" s="17"/>
      <c r="DU125" s="17">
        <v>100</v>
      </c>
      <c r="DV125" s="17"/>
      <c r="DW125" s="17"/>
      <c r="DX125" s="17">
        <v>129</v>
      </c>
      <c r="DY125" s="17"/>
      <c r="DZ125" s="17"/>
      <c r="EA125" s="17"/>
      <c r="EB125" s="17">
        <v>31</v>
      </c>
      <c r="EC125" s="17">
        <v>7</v>
      </c>
      <c r="ED125" s="17">
        <v>6</v>
      </c>
      <c r="EE125" s="17">
        <v>21</v>
      </c>
      <c r="EF125" s="17">
        <v>24</v>
      </c>
      <c r="EG125" s="17"/>
      <c r="EH125" s="17">
        <v>7</v>
      </c>
      <c r="EI125" s="17">
        <v>4</v>
      </c>
      <c r="EJ125" s="17"/>
      <c r="EK125" s="17">
        <v>5</v>
      </c>
      <c r="EL125" s="17">
        <v>20</v>
      </c>
      <c r="EM125" s="17">
        <v>12</v>
      </c>
      <c r="EN125" s="17"/>
      <c r="EO125" s="17">
        <v>5</v>
      </c>
      <c r="EP125" s="17">
        <v>6</v>
      </c>
      <c r="EQ125" s="17"/>
      <c r="ER125" s="17"/>
      <c r="ES125" s="17"/>
      <c r="ET125" s="17">
        <v>15</v>
      </c>
      <c r="EU125" s="17"/>
      <c r="EV125" s="17">
        <v>4</v>
      </c>
      <c r="EW125" s="17"/>
      <c r="EX125" s="17"/>
      <c r="EY125" s="17"/>
      <c r="EZ125" s="17"/>
      <c r="FA125" s="17"/>
      <c r="FB125" s="17"/>
      <c r="FC125" s="17">
        <v>1</v>
      </c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37">
        <f t="shared" si="23"/>
        <v>2388</v>
      </c>
    </row>
    <row r="126" spans="1:170" ht="19.5" customHeight="1">
      <c r="A126" s="107"/>
      <c r="B126" s="108"/>
      <c r="C126" s="104"/>
      <c r="D126" s="106" t="s">
        <v>12</v>
      </c>
      <c r="E126" s="106"/>
      <c r="F126" s="72">
        <f>SUM(F122:F125)</f>
        <v>23</v>
      </c>
      <c r="G126" s="44">
        <f aca="true" t="shared" si="35" ref="G126:BR126">SUM(G122:G125)</f>
        <v>38</v>
      </c>
      <c r="H126" s="44">
        <f t="shared" si="35"/>
        <v>11</v>
      </c>
      <c r="I126" s="44">
        <f t="shared" si="35"/>
        <v>6</v>
      </c>
      <c r="J126" s="44">
        <f t="shared" si="35"/>
        <v>6</v>
      </c>
      <c r="K126" s="44">
        <f t="shared" si="35"/>
        <v>2</v>
      </c>
      <c r="L126" s="44">
        <f t="shared" si="35"/>
        <v>4</v>
      </c>
      <c r="M126" s="44">
        <f t="shared" si="35"/>
        <v>2</v>
      </c>
      <c r="N126" s="44">
        <f t="shared" si="35"/>
        <v>0</v>
      </c>
      <c r="O126" s="44">
        <f t="shared" si="35"/>
        <v>0</v>
      </c>
      <c r="P126" s="44">
        <f t="shared" si="35"/>
        <v>2</v>
      </c>
      <c r="Q126" s="44">
        <f t="shared" si="35"/>
        <v>1</v>
      </c>
      <c r="R126" s="44">
        <f t="shared" si="35"/>
        <v>6</v>
      </c>
      <c r="S126" s="44">
        <f t="shared" si="35"/>
        <v>0</v>
      </c>
      <c r="T126" s="44">
        <f t="shared" si="35"/>
        <v>0</v>
      </c>
      <c r="U126" s="44">
        <f t="shared" si="35"/>
        <v>68</v>
      </c>
      <c r="V126" s="44">
        <f t="shared" si="35"/>
        <v>0</v>
      </c>
      <c r="W126" s="44">
        <f t="shared" si="35"/>
        <v>0</v>
      </c>
      <c r="X126" s="44">
        <f t="shared" si="35"/>
        <v>0</v>
      </c>
      <c r="Y126" s="44">
        <f t="shared" si="35"/>
        <v>0</v>
      </c>
      <c r="Z126" s="44">
        <f t="shared" si="35"/>
        <v>0</v>
      </c>
      <c r="AA126" s="44">
        <f t="shared" si="35"/>
        <v>0</v>
      </c>
      <c r="AB126" s="44">
        <f t="shared" si="35"/>
        <v>0</v>
      </c>
      <c r="AC126" s="44">
        <f t="shared" si="35"/>
        <v>0</v>
      </c>
      <c r="AD126" s="44">
        <f t="shared" si="35"/>
        <v>2</v>
      </c>
      <c r="AE126" s="44">
        <f t="shared" si="35"/>
        <v>0</v>
      </c>
      <c r="AF126" s="44">
        <f t="shared" si="35"/>
        <v>1</v>
      </c>
      <c r="AG126" s="44">
        <f t="shared" si="35"/>
        <v>0</v>
      </c>
      <c r="AH126" s="44">
        <f t="shared" si="35"/>
        <v>0</v>
      </c>
      <c r="AI126" s="44">
        <f t="shared" si="35"/>
        <v>0</v>
      </c>
      <c r="AJ126" s="44">
        <f t="shared" si="35"/>
        <v>2</v>
      </c>
      <c r="AK126" s="44">
        <f t="shared" si="35"/>
        <v>0</v>
      </c>
      <c r="AL126" s="44">
        <f t="shared" si="35"/>
        <v>0</v>
      </c>
      <c r="AM126" s="44">
        <f t="shared" si="35"/>
        <v>0</v>
      </c>
      <c r="AN126" s="44">
        <f t="shared" si="35"/>
        <v>0</v>
      </c>
      <c r="AO126" s="44">
        <f t="shared" si="35"/>
        <v>7</v>
      </c>
      <c r="AP126" s="44">
        <f t="shared" si="35"/>
        <v>0</v>
      </c>
      <c r="AQ126" s="44">
        <f t="shared" si="35"/>
        <v>7</v>
      </c>
      <c r="AR126" s="44">
        <f t="shared" si="35"/>
        <v>0</v>
      </c>
      <c r="AS126" s="44">
        <f t="shared" si="35"/>
        <v>0</v>
      </c>
      <c r="AT126" s="44">
        <f t="shared" si="35"/>
        <v>0</v>
      </c>
      <c r="AU126" s="44">
        <f t="shared" si="35"/>
        <v>0</v>
      </c>
      <c r="AV126" s="44">
        <f t="shared" si="35"/>
        <v>0</v>
      </c>
      <c r="AW126" s="44">
        <f t="shared" si="35"/>
        <v>0</v>
      </c>
      <c r="AX126" s="44">
        <f t="shared" si="35"/>
        <v>0</v>
      </c>
      <c r="AY126" s="44">
        <f t="shared" si="35"/>
        <v>0</v>
      </c>
      <c r="AZ126" s="44">
        <f t="shared" si="35"/>
        <v>0</v>
      </c>
      <c r="BA126" s="44">
        <f t="shared" si="35"/>
        <v>0</v>
      </c>
      <c r="BB126" s="44">
        <f t="shared" si="35"/>
        <v>0</v>
      </c>
      <c r="BC126" s="44">
        <f t="shared" si="35"/>
        <v>0</v>
      </c>
      <c r="BD126" s="44">
        <f t="shared" si="35"/>
        <v>0</v>
      </c>
      <c r="BE126" s="44">
        <f t="shared" si="35"/>
        <v>0</v>
      </c>
      <c r="BF126" s="44">
        <f t="shared" si="35"/>
        <v>0</v>
      </c>
      <c r="BG126" s="44">
        <f t="shared" si="35"/>
        <v>0</v>
      </c>
      <c r="BH126" s="44">
        <f t="shared" si="35"/>
        <v>0</v>
      </c>
      <c r="BI126" s="44">
        <f t="shared" si="35"/>
        <v>0</v>
      </c>
      <c r="BJ126" s="44">
        <f t="shared" si="35"/>
        <v>82</v>
      </c>
      <c r="BK126" s="44">
        <f t="shared" si="35"/>
        <v>2</v>
      </c>
      <c r="BL126" s="44">
        <f t="shared" si="35"/>
        <v>0</v>
      </c>
      <c r="BM126" s="44">
        <f t="shared" si="35"/>
        <v>0</v>
      </c>
      <c r="BN126" s="44">
        <f t="shared" si="35"/>
        <v>0</v>
      </c>
      <c r="BO126" s="44">
        <f t="shared" si="35"/>
        <v>0</v>
      </c>
      <c r="BP126" s="44">
        <f t="shared" si="35"/>
        <v>1</v>
      </c>
      <c r="BQ126" s="44">
        <f t="shared" si="35"/>
        <v>0</v>
      </c>
      <c r="BR126" s="44">
        <f t="shared" si="35"/>
        <v>0</v>
      </c>
      <c r="BS126" s="44">
        <f aca="true" t="shared" si="36" ref="BS126:ED126">SUM(BS122:BS125)</f>
        <v>0</v>
      </c>
      <c r="BT126" s="44">
        <f t="shared" si="36"/>
        <v>0</v>
      </c>
      <c r="BU126" s="44">
        <f t="shared" si="36"/>
        <v>0</v>
      </c>
      <c r="BV126" s="44">
        <f t="shared" si="36"/>
        <v>0</v>
      </c>
      <c r="BW126" s="44">
        <f t="shared" si="36"/>
        <v>1</v>
      </c>
      <c r="BX126" s="44">
        <f t="shared" si="36"/>
        <v>0</v>
      </c>
      <c r="BY126" s="44">
        <f t="shared" si="36"/>
        <v>0</v>
      </c>
      <c r="BZ126" s="44">
        <f t="shared" si="36"/>
        <v>0</v>
      </c>
      <c r="CA126" s="44">
        <f t="shared" si="36"/>
        <v>3</v>
      </c>
      <c r="CB126" s="44">
        <f t="shared" si="36"/>
        <v>1</v>
      </c>
      <c r="CC126" s="44">
        <f t="shared" si="36"/>
        <v>2</v>
      </c>
      <c r="CD126" s="44">
        <f t="shared" si="36"/>
        <v>0</v>
      </c>
      <c r="CE126" s="44">
        <f t="shared" si="36"/>
        <v>0</v>
      </c>
      <c r="CF126" s="44">
        <f t="shared" si="36"/>
        <v>0</v>
      </c>
      <c r="CG126" s="44">
        <f t="shared" si="36"/>
        <v>1</v>
      </c>
      <c r="CH126" s="44">
        <f t="shared" si="36"/>
        <v>0</v>
      </c>
      <c r="CI126" s="44">
        <f t="shared" si="36"/>
        <v>0</v>
      </c>
      <c r="CJ126" s="44">
        <f t="shared" si="36"/>
        <v>0</v>
      </c>
      <c r="CK126" s="44">
        <f t="shared" si="36"/>
        <v>0</v>
      </c>
      <c r="CL126" s="44">
        <f t="shared" si="36"/>
        <v>0</v>
      </c>
      <c r="CM126" s="44">
        <f t="shared" si="36"/>
        <v>0</v>
      </c>
      <c r="CN126" s="44">
        <f t="shared" si="36"/>
        <v>0</v>
      </c>
      <c r="CO126" s="44">
        <f t="shared" si="36"/>
        <v>0</v>
      </c>
      <c r="CP126" s="44">
        <f t="shared" si="36"/>
        <v>0</v>
      </c>
      <c r="CQ126" s="44">
        <f t="shared" si="36"/>
        <v>0</v>
      </c>
      <c r="CR126" s="44">
        <f t="shared" si="36"/>
        <v>0</v>
      </c>
      <c r="CS126" s="44">
        <f t="shared" si="36"/>
        <v>0</v>
      </c>
      <c r="CT126" s="44">
        <f t="shared" si="36"/>
        <v>0</v>
      </c>
      <c r="CU126" s="44">
        <f t="shared" si="36"/>
        <v>0</v>
      </c>
      <c r="CV126" s="44">
        <f t="shared" si="36"/>
        <v>0</v>
      </c>
      <c r="CW126" s="44">
        <f t="shared" si="36"/>
        <v>0</v>
      </c>
      <c r="CX126" s="44">
        <f t="shared" si="36"/>
        <v>0</v>
      </c>
      <c r="CY126" s="44">
        <f t="shared" si="36"/>
        <v>0</v>
      </c>
      <c r="CZ126" s="44">
        <f t="shared" si="36"/>
        <v>214</v>
      </c>
      <c r="DA126" s="44">
        <f t="shared" si="36"/>
        <v>513</v>
      </c>
      <c r="DB126" s="44">
        <f t="shared" si="36"/>
        <v>121</v>
      </c>
      <c r="DC126" s="44">
        <f t="shared" si="36"/>
        <v>28</v>
      </c>
      <c r="DD126" s="44">
        <f t="shared" si="36"/>
        <v>0</v>
      </c>
      <c r="DE126" s="44">
        <f t="shared" si="36"/>
        <v>0</v>
      </c>
      <c r="DF126" s="44">
        <f t="shared" si="36"/>
        <v>43</v>
      </c>
      <c r="DG126" s="44">
        <f t="shared" si="36"/>
        <v>4</v>
      </c>
      <c r="DH126" s="44">
        <f t="shared" si="36"/>
        <v>0</v>
      </c>
      <c r="DI126" s="44">
        <f t="shared" si="36"/>
        <v>0</v>
      </c>
      <c r="DJ126" s="44">
        <f t="shared" si="36"/>
        <v>0</v>
      </c>
      <c r="DK126" s="44">
        <f t="shared" si="36"/>
        <v>0</v>
      </c>
      <c r="DL126" s="44">
        <f t="shared" si="36"/>
        <v>0</v>
      </c>
      <c r="DM126" s="44">
        <f t="shared" si="36"/>
        <v>0</v>
      </c>
      <c r="DN126" s="44">
        <f t="shared" si="36"/>
        <v>4</v>
      </c>
      <c r="DO126" s="44">
        <f t="shared" si="36"/>
        <v>0</v>
      </c>
      <c r="DP126" s="44">
        <f t="shared" si="36"/>
        <v>0</v>
      </c>
      <c r="DQ126" s="44">
        <f t="shared" si="36"/>
        <v>958</v>
      </c>
      <c r="DR126" s="44">
        <f t="shared" si="36"/>
        <v>0</v>
      </c>
      <c r="DS126" s="44">
        <f t="shared" si="36"/>
        <v>0</v>
      </c>
      <c r="DT126" s="44">
        <f t="shared" si="36"/>
        <v>0</v>
      </c>
      <c r="DU126" s="44">
        <f t="shared" si="36"/>
        <v>100</v>
      </c>
      <c r="DV126" s="44">
        <f t="shared" si="36"/>
        <v>0</v>
      </c>
      <c r="DW126" s="44">
        <f t="shared" si="36"/>
        <v>0</v>
      </c>
      <c r="DX126" s="44">
        <f t="shared" si="36"/>
        <v>129</v>
      </c>
      <c r="DY126" s="44">
        <f t="shared" si="36"/>
        <v>0</v>
      </c>
      <c r="DZ126" s="44">
        <f t="shared" si="36"/>
        <v>0</v>
      </c>
      <c r="EA126" s="44">
        <f t="shared" si="36"/>
        <v>0</v>
      </c>
      <c r="EB126" s="44">
        <f t="shared" si="36"/>
        <v>31</v>
      </c>
      <c r="EC126" s="44">
        <f t="shared" si="36"/>
        <v>7</v>
      </c>
      <c r="ED126" s="44">
        <f t="shared" si="36"/>
        <v>6</v>
      </c>
      <c r="EE126" s="44">
        <f aca="true" t="shared" si="37" ref="EE126:FM126">SUM(EE122:EE125)</f>
        <v>21</v>
      </c>
      <c r="EF126" s="44">
        <f t="shared" si="37"/>
        <v>24</v>
      </c>
      <c r="EG126" s="44">
        <f t="shared" si="37"/>
        <v>0</v>
      </c>
      <c r="EH126" s="44">
        <f t="shared" si="37"/>
        <v>7</v>
      </c>
      <c r="EI126" s="44">
        <f t="shared" si="37"/>
        <v>4</v>
      </c>
      <c r="EJ126" s="44">
        <f t="shared" si="37"/>
        <v>0</v>
      </c>
      <c r="EK126" s="44">
        <f t="shared" si="37"/>
        <v>5</v>
      </c>
      <c r="EL126" s="44">
        <f t="shared" si="37"/>
        <v>20</v>
      </c>
      <c r="EM126" s="44">
        <f t="shared" si="37"/>
        <v>12</v>
      </c>
      <c r="EN126" s="44">
        <f t="shared" si="37"/>
        <v>0</v>
      </c>
      <c r="EO126" s="44">
        <f t="shared" si="37"/>
        <v>5</v>
      </c>
      <c r="EP126" s="44">
        <f t="shared" si="37"/>
        <v>6</v>
      </c>
      <c r="EQ126" s="44">
        <f t="shared" si="37"/>
        <v>0</v>
      </c>
      <c r="ER126" s="44">
        <f t="shared" si="37"/>
        <v>0</v>
      </c>
      <c r="ES126" s="44">
        <f t="shared" si="37"/>
        <v>0</v>
      </c>
      <c r="ET126" s="44">
        <f t="shared" si="37"/>
        <v>15</v>
      </c>
      <c r="EU126" s="44">
        <f t="shared" si="37"/>
        <v>0</v>
      </c>
      <c r="EV126" s="44">
        <f t="shared" si="37"/>
        <v>4</v>
      </c>
      <c r="EW126" s="44">
        <f t="shared" si="37"/>
        <v>0</v>
      </c>
      <c r="EX126" s="44">
        <f t="shared" si="37"/>
        <v>0</v>
      </c>
      <c r="EY126" s="44">
        <f t="shared" si="37"/>
        <v>0</v>
      </c>
      <c r="EZ126" s="44">
        <f t="shared" si="37"/>
        <v>0</v>
      </c>
      <c r="FA126" s="44">
        <f t="shared" si="37"/>
        <v>0</v>
      </c>
      <c r="FB126" s="44">
        <f t="shared" si="37"/>
        <v>0</v>
      </c>
      <c r="FC126" s="44">
        <f t="shared" si="37"/>
        <v>1</v>
      </c>
      <c r="FD126" s="44">
        <f t="shared" si="37"/>
        <v>0</v>
      </c>
      <c r="FE126" s="44">
        <f t="shared" si="37"/>
        <v>0</v>
      </c>
      <c r="FF126" s="44">
        <f t="shared" si="37"/>
        <v>0</v>
      </c>
      <c r="FG126" s="44">
        <f t="shared" si="37"/>
        <v>0</v>
      </c>
      <c r="FH126" s="44">
        <f t="shared" si="37"/>
        <v>0</v>
      </c>
      <c r="FI126" s="44">
        <f t="shared" si="37"/>
        <v>0</v>
      </c>
      <c r="FJ126" s="44">
        <f t="shared" si="37"/>
        <v>0</v>
      </c>
      <c r="FK126" s="80"/>
      <c r="FL126" s="80"/>
      <c r="FM126" s="44">
        <f t="shared" si="37"/>
        <v>0</v>
      </c>
      <c r="FN126" s="37">
        <f t="shared" si="23"/>
        <v>2563</v>
      </c>
    </row>
    <row r="127" spans="1:170" ht="20.25">
      <c r="A127" s="107"/>
      <c r="B127" s="108"/>
      <c r="C127" s="87" t="s">
        <v>427</v>
      </c>
      <c r="D127" s="69" t="s">
        <v>445</v>
      </c>
      <c r="E127" s="15" t="s">
        <v>444</v>
      </c>
      <c r="F127" s="40">
        <v>8</v>
      </c>
      <c r="G127" s="40">
        <v>2</v>
      </c>
      <c r="H127" s="40">
        <v>2</v>
      </c>
      <c r="I127" s="40"/>
      <c r="J127" s="40">
        <v>4</v>
      </c>
      <c r="K127" s="40"/>
      <c r="L127" s="40">
        <v>1</v>
      </c>
      <c r="M127" s="40">
        <v>11</v>
      </c>
      <c r="N127" s="41">
        <v>5</v>
      </c>
      <c r="O127" s="40">
        <v>15</v>
      </c>
      <c r="P127" s="40">
        <v>1</v>
      </c>
      <c r="Q127" s="40"/>
      <c r="R127" s="40"/>
      <c r="S127" s="42"/>
      <c r="T127" s="42"/>
      <c r="U127" s="42">
        <v>23</v>
      </c>
      <c r="V127" s="42"/>
      <c r="W127" s="42"/>
      <c r="X127" s="42"/>
      <c r="Y127" s="42"/>
      <c r="Z127" s="42"/>
      <c r="AA127" s="42"/>
      <c r="AB127" s="42">
        <v>1</v>
      </c>
      <c r="AC127" s="42">
        <v>4</v>
      </c>
      <c r="AD127" s="42">
        <v>1</v>
      </c>
      <c r="AE127" s="42"/>
      <c r="AF127" s="42">
        <v>7</v>
      </c>
      <c r="AG127" s="42">
        <v>9</v>
      </c>
      <c r="AH127" s="42"/>
      <c r="AI127" s="42"/>
      <c r="AJ127" s="42">
        <v>12</v>
      </c>
      <c r="AK127" s="42"/>
      <c r="AL127" s="42"/>
      <c r="AM127" s="42">
        <v>4</v>
      </c>
      <c r="AN127" s="42"/>
      <c r="AO127" s="42">
        <v>3</v>
      </c>
      <c r="AP127" s="42"/>
      <c r="AQ127" s="42"/>
      <c r="AR127" s="42"/>
      <c r="AS127" s="42">
        <v>8</v>
      </c>
      <c r="AT127" s="42"/>
      <c r="AU127" s="42"/>
      <c r="AV127" s="42"/>
      <c r="AW127" s="42"/>
      <c r="AX127" s="42"/>
      <c r="AY127" s="42"/>
      <c r="AZ127" s="42"/>
      <c r="BA127" s="42">
        <v>1</v>
      </c>
      <c r="BB127" s="42"/>
      <c r="BC127" s="42"/>
      <c r="BD127" s="42"/>
      <c r="BE127" s="42"/>
      <c r="BF127" s="42"/>
      <c r="BG127" s="42"/>
      <c r="BH127" s="42"/>
      <c r="BI127" s="42"/>
      <c r="BJ127" s="42"/>
      <c r="BK127" s="42">
        <v>6</v>
      </c>
      <c r="BL127" s="42">
        <v>2</v>
      </c>
      <c r="BM127" s="42">
        <v>43</v>
      </c>
      <c r="BN127" s="42">
        <v>9</v>
      </c>
      <c r="BO127" s="42">
        <v>1</v>
      </c>
      <c r="BP127" s="42">
        <v>15</v>
      </c>
      <c r="BQ127" s="42"/>
      <c r="BR127" s="42"/>
      <c r="BS127" s="42">
        <v>5</v>
      </c>
      <c r="BT127" s="42"/>
      <c r="BU127" s="42"/>
      <c r="BV127" s="42"/>
      <c r="BW127" s="42">
        <v>3</v>
      </c>
      <c r="BX127" s="42"/>
      <c r="BY127" s="42"/>
      <c r="BZ127" s="42">
        <v>60</v>
      </c>
      <c r="CA127" s="42"/>
      <c r="CB127" s="42"/>
      <c r="CC127" s="42">
        <v>2</v>
      </c>
      <c r="CD127" s="42"/>
      <c r="CE127" s="42"/>
      <c r="CF127" s="42"/>
      <c r="CG127" s="42"/>
      <c r="CH127" s="42"/>
      <c r="CI127" s="42"/>
      <c r="CJ127" s="42"/>
      <c r="CK127" s="42"/>
      <c r="CL127" s="42"/>
      <c r="CM127" s="42">
        <v>2</v>
      </c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>
        <v>7</v>
      </c>
      <c r="CZ127" s="42">
        <v>21</v>
      </c>
      <c r="DA127" s="42"/>
      <c r="DB127" s="42"/>
      <c r="DC127" s="42"/>
      <c r="DD127" s="42"/>
      <c r="DE127" s="42"/>
      <c r="DF127" s="42">
        <v>8</v>
      </c>
      <c r="DG127" s="42"/>
      <c r="DH127" s="42">
        <v>9</v>
      </c>
      <c r="DI127" s="42"/>
      <c r="DJ127" s="42"/>
      <c r="DK127" s="42">
        <v>258</v>
      </c>
      <c r="DL127" s="42"/>
      <c r="DM127" s="42">
        <v>94</v>
      </c>
      <c r="DN127" s="42">
        <v>4</v>
      </c>
      <c r="DO127" s="42"/>
      <c r="DP127" s="42">
        <v>1</v>
      </c>
      <c r="DQ127" s="42">
        <v>408</v>
      </c>
      <c r="DR127" s="42"/>
      <c r="DS127" s="42"/>
      <c r="DT127" s="42"/>
      <c r="DU127" s="42"/>
      <c r="DV127" s="42">
        <v>12</v>
      </c>
      <c r="DW127" s="42">
        <v>2</v>
      </c>
      <c r="DX127" s="42">
        <v>14</v>
      </c>
      <c r="DY127" s="42"/>
      <c r="DZ127" s="42"/>
      <c r="EA127" s="42"/>
      <c r="EB127" s="42">
        <v>2</v>
      </c>
      <c r="EC127" s="42"/>
      <c r="ED127" s="42">
        <v>5</v>
      </c>
      <c r="EE127" s="42">
        <v>4</v>
      </c>
      <c r="EF127" s="42">
        <v>352</v>
      </c>
      <c r="EG127" s="42"/>
      <c r="EH127" s="42"/>
      <c r="EI127" s="42"/>
      <c r="EJ127" s="42">
        <v>1</v>
      </c>
      <c r="EK127" s="42">
        <v>134</v>
      </c>
      <c r="EL127" s="42">
        <v>117</v>
      </c>
      <c r="EM127" s="42"/>
      <c r="EN127" s="42">
        <v>6</v>
      </c>
      <c r="EO127" s="42"/>
      <c r="EP127" s="42"/>
      <c r="EQ127" s="42">
        <v>14</v>
      </c>
      <c r="ER127" s="42">
        <v>883</v>
      </c>
      <c r="ES127" s="42"/>
      <c r="ET127" s="42"/>
      <c r="EU127" s="42"/>
      <c r="EV127" s="42"/>
      <c r="EW127" s="42"/>
      <c r="EX127" s="42"/>
      <c r="EY127" s="42"/>
      <c r="EZ127" s="42">
        <v>3</v>
      </c>
      <c r="FA127" s="42">
        <v>26</v>
      </c>
      <c r="FB127" s="42"/>
      <c r="FC127" s="42"/>
      <c r="FD127" s="42"/>
      <c r="FE127" s="42">
        <v>168</v>
      </c>
      <c r="FF127" s="42"/>
      <c r="FG127" s="42"/>
      <c r="FH127" s="42"/>
      <c r="FI127" s="42"/>
      <c r="FJ127" s="42"/>
      <c r="FK127" s="42"/>
      <c r="FL127" s="42"/>
      <c r="FM127" s="42"/>
      <c r="FN127" s="37">
        <f t="shared" si="23"/>
        <v>2823</v>
      </c>
    </row>
    <row r="128" spans="1:170" ht="20.25">
      <c r="A128" s="107"/>
      <c r="B128" s="108"/>
      <c r="C128" s="108"/>
      <c r="D128" s="69" t="s">
        <v>421</v>
      </c>
      <c r="E128" s="15" t="s">
        <v>420</v>
      </c>
      <c r="F128" s="1"/>
      <c r="G128" s="1">
        <v>8</v>
      </c>
      <c r="H128" s="1">
        <v>1</v>
      </c>
      <c r="I128" s="1"/>
      <c r="J128" s="1"/>
      <c r="K128" s="1">
        <v>2</v>
      </c>
      <c r="L128" s="1"/>
      <c r="M128" s="1">
        <v>4</v>
      </c>
      <c r="N128" s="26">
        <v>1</v>
      </c>
      <c r="O128" s="1">
        <v>2</v>
      </c>
      <c r="P128" s="1"/>
      <c r="Q128" s="1"/>
      <c r="R128" s="1"/>
      <c r="S128" s="17"/>
      <c r="T128" s="17"/>
      <c r="U128" s="17">
        <v>4</v>
      </c>
      <c r="V128" s="17"/>
      <c r="W128" s="17"/>
      <c r="X128" s="17"/>
      <c r="Y128" s="17"/>
      <c r="Z128" s="17"/>
      <c r="AA128" s="17"/>
      <c r="AB128" s="17"/>
      <c r="AC128" s="17">
        <v>2</v>
      </c>
      <c r="AD128" s="17">
        <v>2</v>
      </c>
      <c r="AE128" s="17"/>
      <c r="AF128" s="17">
        <v>2</v>
      </c>
      <c r="AG128" s="17"/>
      <c r="AH128" s="17"/>
      <c r="AI128" s="17">
        <v>4</v>
      </c>
      <c r="AJ128" s="17">
        <v>2</v>
      </c>
      <c r="AK128" s="17">
        <v>2</v>
      </c>
      <c r="AL128" s="17">
        <v>6</v>
      </c>
      <c r="AM128" s="17"/>
      <c r="AN128" s="17"/>
      <c r="AO128" s="17">
        <v>2</v>
      </c>
      <c r="AP128" s="17"/>
      <c r="AQ128" s="17">
        <v>2</v>
      </c>
      <c r="AR128" s="17">
        <v>1</v>
      </c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v>3</v>
      </c>
      <c r="BQ128" s="17"/>
      <c r="BR128" s="17"/>
      <c r="BS128" s="17"/>
      <c r="BT128" s="17"/>
      <c r="BU128" s="17"/>
      <c r="BV128" s="17"/>
      <c r="BW128" s="17">
        <v>1</v>
      </c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>
        <v>1</v>
      </c>
      <c r="DA128" s="17">
        <v>16</v>
      </c>
      <c r="DB128" s="17"/>
      <c r="DC128" s="17"/>
      <c r="DD128" s="17"/>
      <c r="DE128" s="17"/>
      <c r="DF128" s="17">
        <v>1</v>
      </c>
      <c r="DG128" s="17"/>
      <c r="DH128" s="17">
        <v>80</v>
      </c>
      <c r="DI128" s="17"/>
      <c r="DJ128" s="17">
        <v>13</v>
      </c>
      <c r="DK128" s="17"/>
      <c r="DL128" s="17">
        <v>80</v>
      </c>
      <c r="DM128" s="17">
        <v>40</v>
      </c>
      <c r="DN128" s="17"/>
      <c r="DO128" s="17"/>
      <c r="DP128" s="17">
        <v>2</v>
      </c>
      <c r="DQ128" s="17">
        <v>18</v>
      </c>
      <c r="DR128" s="17"/>
      <c r="DS128" s="17"/>
      <c r="DT128" s="17"/>
      <c r="DU128" s="17"/>
      <c r="DV128" s="17"/>
      <c r="DW128" s="17"/>
      <c r="DX128" s="17">
        <v>138</v>
      </c>
      <c r="DY128" s="17"/>
      <c r="DZ128" s="17"/>
      <c r="EA128" s="17"/>
      <c r="EB128" s="17"/>
      <c r="EC128" s="17"/>
      <c r="ED128" s="17"/>
      <c r="EE128" s="17">
        <v>2</v>
      </c>
      <c r="EF128" s="17"/>
      <c r="EG128" s="17"/>
      <c r="EH128" s="17">
        <v>6</v>
      </c>
      <c r="EI128" s="17">
        <v>29</v>
      </c>
      <c r="EJ128" s="17">
        <v>3</v>
      </c>
      <c r="EK128" s="17"/>
      <c r="EL128" s="17">
        <v>2</v>
      </c>
      <c r="EM128" s="17"/>
      <c r="EN128" s="17">
        <v>4</v>
      </c>
      <c r="EO128" s="17"/>
      <c r="EP128" s="17"/>
      <c r="EQ128" s="17"/>
      <c r="ER128" s="17"/>
      <c r="ES128" s="17"/>
      <c r="ET128" s="17"/>
      <c r="EU128" s="17"/>
      <c r="EV128" s="17"/>
      <c r="EW128" s="17"/>
      <c r="EX128" s="17">
        <v>26</v>
      </c>
      <c r="EY128" s="17">
        <v>1</v>
      </c>
      <c r="EZ128" s="17">
        <v>1</v>
      </c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>
        <v>1</v>
      </c>
      <c r="FL128" s="17"/>
      <c r="FM128" s="17"/>
      <c r="FN128" s="37">
        <f t="shared" si="23"/>
        <v>515</v>
      </c>
    </row>
    <row r="129" spans="1:170" ht="18.75" customHeight="1">
      <c r="A129" s="107"/>
      <c r="B129" s="108"/>
      <c r="C129" s="108"/>
      <c r="D129" s="87" t="s">
        <v>12</v>
      </c>
      <c r="E129" s="87"/>
      <c r="F129" s="71">
        <f>SUM(F127:F128)</f>
        <v>8</v>
      </c>
      <c r="G129" s="45">
        <f aca="true" t="shared" si="38" ref="G129:BR129">SUM(G127:G128)</f>
        <v>10</v>
      </c>
      <c r="H129" s="45">
        <f t="shared" si="38"/>
        <v>3</v>
      </c>
      <c r="I129" s="45">
        <f t="shared" si="38"/>
        <v>0</v>
      </c>
      <c r="J129" s="45">
        <f t="shared" si="38"/>
        <v>4</v>
      </c>
      <c r="K129" s="45">
        <f t="shared" si="38"/>
        <v>2</v>
      </c>
      <c r="L129" s="45">
        <f t="shared" si="38"/>
        <v>1</v>
      </c>
      <c r="M129" s="45">
        <f t="shared" si="38"/>
        <v>15</v>
      </c>
      <c r="N129" s="45">
        <f t="shared" si="38"/>
        <v>6</v>
      </c>
      <c r="O129" s="45">
        <f t="shared" si="38"/>
        <v>17</v>
      </c>
      <c r="P129" s="45">
        <f t="shared" si="38"/>
        <v>1</v>
      </c>
      <c r="Q129" s="45">
        <f t="shared" si="38"/>
        <v>0</v>
      </c>
      <c r="R129" s="45">
        <f t="shared" si="38"/>
        <v>0</v>
      </c>
      <c r="S129" s="45">
        <f t="shared" si="38"/>
        <v>0</v>
      </c>
      <c r="T129" s="45">
        <f t="shared" si="38"/>
        <v>0</v>
      </c>
      <c r="U129" s="45">
        <f t="shared" si="38"/>
        <v>27</v>
      </c>
      <c r="V129" s="45">
        <f t="shared" si="38"/>
        <v>0</v>
      </c>
      <c r="W129" s="45">
        <f t="shared" si="38"/>
        <v>0</v>
      </c>
      <c r="X129" s="45">
        <f t="shared" si="38"/>
        <v>0</v>
      </c>
      <c r="Y129" s="45">
        <f t="shared" si="38"/>
        <v>0</v>
      </c>
      <c r="Z129" s="45">
        <f t="shared" si="38"/>
        <v>0</v>
      </c>
      <c r="AA129" s="45">
        <f t="shared" si="38"/>
        <v>0</v>
      </c>
      <c r="AB129" s="45">
        <f t="shared" si="38"/>
        <v>1</v>
      </c>
      <c r="AC129" s="45">
        <f t="shared" si="38"/>
        <v>6</v>
      </c>
      <c r="AD129" s="45">
        <f t="shared" si="38"/>
        <v>3</v>
      </c>
      <c r="AE129" s="45">
        <f t="shared" si="38"/>
        <v>0</v>
      </c>
      <c r="AF129" s="45">
        <f t="shared" si="38"/>
        <v>9</v>
      </c>
      <c r="AG129" s="45">
        <f t="shared" si="38"/>
        <v>9</v>
      </c>
      <c r="AH129" s="45">
        <f t="shared" si="38"/>
        <v>0</v>
      </c>
      <c r="AI129" s="45">
        <f t="shared" si="38"/>
        <v>4</v>
      </c>
      <c r="AJ129" s="45">
        <f t="shared" si="38"/>
        <v>14</v>
      </c>
      <c r="AK129" s="45">
        <f t="shared" si="38"/>
        <v>2</v>
      </c>
      <c r="AL129" s="45">
        <f t="shared" si="38"/>
        <v>6</v>
      </c>
      <c r="AM129" s="45">
        <f t="shared" si="38"/>
        <v>4</v>
      </c>
      <c r="AN129" s="45">
        <f t="shared" si="38"/>
        <v>0</v>
      </c>
      <c r="AO129" s="45">
        <f t="shared" si="38"/>
        <v>5</v>
      </c>
      <c r="AP129" s="45">
        <f t="shared" si="38"/>
        <v>0</v>
      </c>
      <c r="AQ129" s="45">
        <f t="shared" si="38"/>
        <v>2</v>
      </c>
      <c r="AR129" s="45">
        <f t="shared" si="38"/>
        <v>1</v>
      </c>
      <c r="AS129" s="45">
        <f t="shared" si="38"/>
        <v>8</v>
      </c>
      <c r="AT129" s="45">
        <f t="shared" si="38"/>
        <v>0</v>
      </c>
      <c r="AU129" s="45">
        <f t="shared" si="38"/>
        <v>0</v>
      </c>
      <c r="AV129" s="45">
        <f t="shared" si="38"/>
        <v>0</v>
      </c>
      <c r="AW129" s="45">
        <f t="shared" si="38"/>
        <v>0</v>
      </c>
      <c r="AX129" s="45">
        <f t="shared" si="38"/>
        <v>0</v>
      </c>
      <c r="AY129" s="45">
        <f t="shared" si="38"/>
        <v>0</v>
      </c>
      <c r="AZ129" s="45">
        <f t="shared" si="38"/>
        <v>0</v>
      </c>
      <c r="BA129" s="45">
        <f t="shared" si="38"/>
        <v>1</v>
      </c>
      <c r="BB129" s="45">
        <f t="shared" si="38"/>
        <v>0</v>
      </c>
      <c r="BC129" s="45">
        <f t="shared" si="38"/>
        <v>0</v>
      </c>
      <c r="BD129" s="45">
        <f t="shared" si="38"/>
        <v>0</v>
      </c>
      <c r="BE129" s="45">
        <f t="shared" si="38"/>
        <v>0</v>
      </c>
      <c r="BF129" s="45">
        <f t="shared" si="38"/>
        <v>0</v>
      </c>
      <c r="BG129" s="45">
        <f t="shared" si="38"/>
        <v>0</v>
      </c>
      <c r="BH129" s="45">
        <f t="shared" si="38"/>
        <v>0</v>
      </c>
      <c r="BI129" s="45">
        <f t="shared" si="38"/>
        <v>0</v>
      </c>
      <c r="BJ129" s="45">
        <f t="shared" si="38"/>
        <v>0</v>
      </c>
      <c r="BK129" s="45">
        <f t="shared" si="38"/>
        <v>6</v>
      </c>
      <c r="BL129" s="45">
        <f t="shared" si="38"/>
        <v>2</v>
      </c>
      <c r="BM129" s="45">
        <f t="shared" si="38"/>
        <v>43</v>
      </c>
      <c r="BN129" s="45">
        <f t="shared" si="38"/>
        <v>9</v>
      </c>
      <c r="BO129" s="45">
        <f t="shared" si="38"/>
        <v>1</v>
      </c>
      <c r="BP129" s="45">
        <f t="shared" si="38"/>
        <v>18</v>
      </c>
      <c r="BQ129" s="45">
        <f t="shared" si="38"/>
        <v>0</v>
      </c>
      <c r="BR129" s="45">
        <f t="shared" si="38"/>
        <v>0</v>
      </c>
      <c r="BS129" s="45">
        <f aca="true" t="shared" si="39" ref="BS129:ED129">SUM(BS127:BS128)</f>
        <v>5</v>
      </c>
      <c r="BT129" s="45">
        <f t="shared" si="39"/>
        <v>0</v>
      </c>
      <c r="BU129" s="45">
        <f t="shared" si="39"/>
        <v>0</v>
      </c>
      <c r="BV129" s="45">
        <f t="shared" si="39"/>
        <v>0</v>
      </c>
      <c r="BW129" s="45">
        <f t="shared" si="39"/>
        <v>4</v>
      </c>
      <c r="BX129" s="45">
        <f t="shared" si="39"/>
        <v>0</v>
      </c>
      <c r="BY129" s="45">
        <f t="shared" si="39"/>
        <v>0</v>
      </c>
      <c r="BZ129" s="45">
        <f t="shared" si="39"/>
        <v>60</v>
      </c>
      <c r="CA129" s="45">
        <f t="shared" si="39"/>
        <v>0</v>
      </c>
      <c r="CB129" s="45">
        <f t="shared" si="39"/>
        <v>0</v>
      </c>
      <c r="CC129" s="45">
        <f t="shared" si="39"/>
        <v>2</v>
      </c>
      <c r="CD129" s="45">
        <f t="shared" si="39"/>
        <v>0</v>
      </c>
      <c r="CE129" s="45">
        <f t="shared" si="39"/>
        <v>0</v>
      </c>
      <c r="CF129" s="45">
        <f t="shared" si="39"/>
        <v>0</v>
      </c>
      <c r="CG129" s="45">
        <f t="shared" si="39"/>
        <v>0</v>
      </c>
      <c r="CH129" s="45">
        <f t="shared" si="39"/>
        <v>0</v>
      </c>
      <c r="CI129" s="45">
        <f t="shared" si="39"/>
        <v>0</v>
      </c>
      <c r="CJ129" s="45">
        <f t="shared" si="39"/>
        <v>0</v>
      </c>
      <c r="CK129" s="45">
        <f t="shared" si="39"/>
        <v>0</v>
      </c>
      <c r="CL129" s="45">
        <f t="shared" si="39"/>
        <v>0</v>
      </c>
      <c r="CM129" s="45">
        <f t="shared" si="39"/>
        <v>2</v>
      </c>
      <c r="CN129" s="45">
        <f t="shared" si="39"/>
        <v>0</v>
      </c>
      <c r="CO129" s="45">
        <f t="shared" si="39"/>
        <v>0</v>
      </c>
      <c r="CP129" s="45">
        <f t="shared" si="39"/>
        <v>0</v>
      </c>
      <c r="CQ129" s="45">
        <f t="shared" si="39"/>
        <v>0</v>
      </c>
      <c r="CR129" s="45">
        <f t="shared" si="39"/>
        <v>0</v>
      </c>
      <c r="CS129" s="45">
        <f t="shared" si="39"/>
        <v>0</v>
      </c>
      <c r="CT129" s="45">
        <f t="shared" si="39"/>
        <v>0</v>
      </c>
      <c r="CU129" s="45">
        <f t="shared" si="39"/>
        <v>0</v>
      </c>
      <c r="CV129" s="45">
        <f t="shared" si="39"/>
        <v>0</v>
      </c>
      <c r="CW129" s="45">
        <f t="shared" si="39"/>
        <v>0</v>
      </c>
      <c r="CX129" s="45">
        <f t="shared" si="39"/>
        <v>0</v>
      </c>
      <c r="CY129" s="45">
        <f t="shared" si="39"/>
        <v>7</v>
      </c>
      <c r="CZ129" s="45">
        <f t="shared" si="39"/>
        <v>22</v>
      </c>
      <c r="DA129" s="45">
        <f t="shared" si="39"/>
        <v>16</v>
      </c>
      <c r="DB129" s="45">
        <f t="shared" si="39"/>
        <v>0</v>
      </c>
      <c r="DC129" s="45">
        <f t="shared" si="39"/>
        <v>0</v>
      </c>
      <c r="DD129" s="45">
        <f t="shared" si="39"/>
        <v>0</v>
      </c>
      <c r="DE129" s="45">
        <f t="shared" si="39"/>
        <v>0</v>
      </c>
      <c r="DF129" s="45">
        <f t="shared" si="39"/>
        <v>9</v>
      </c>
      <c r="DG129" s="45">
        <f t="shared" si="39"/>
        <v>0</v>
      </c>
      <c r="DH129" s="45">
        <f t="shared" si="39"/>
        <v>89</v>
      </c>
      <c r="DI129" s="45">
        <f t="shared" si="39"/>
        <v>0</v>
      </c>
      <c r="DJ129" s="45">
        <f t="shared" si="39"/>
        <v>13</v>
      </c>
      <c r="DK129" s="45">
        <f t="shared" si="39"/>
        <v>258</v>
      </c>
      <c r="DL129" s="45">
        <f t="shared" si="39"/>
        <v>80</v>
      </c>
      <c r="DM129" s="45">
        <f t="shared" si="39"/>
        <v>134</v>
      </c>
      <c r="DN129" s="45">
        <f t="shared" si="39"/>
        <v>4</v>
      </c>
      <c r="DO129" s="45">
        <f t="shared" si="39"/>
        <v>0</v>
      </c>
      <c r="DP129" s="45">
        <f t="shared" si="39"/>
        <v>3</v>
      </c>
      <c r="DQ129" s="45">
        <f t="shared" si="39"/>
        <v>426</v>
      </c>
      <c r="DR129" s="45">
        <f t="shared" si="39"/>
        <v>0</v>
      </c>
      <c r="DS129" s="45">
        <f t="shared" si="39"/>
        <v>0</v>
      </c>
      <c r="DT129" s="45">
        <f t="shared" si="39"/>
        <v>0</v>
      </c>
      <c r="DU129" s="45">
        <f t="shared" si="39"/>
        <v>0</v>
      </c>
      <c r="DV129" s="45">
        <f t="shared" si="39"/>
        <v>12</v>
      </c>
      <c r="DW129" s="45">
        <f t="shared" si="39"/>
        <v>2</v>
      </c>
      <c r="DX129" s="45">
        <f t="shared" si="39"/>
        <v>152</v>
      </c>
      <c r="DY129" s="45">
        <f t="shared" si="39"/>
        <v>0</v>
      </c>
      <c r="DZ129" s="45">
        <f t="shared" si="39"/>
        <v>0</v>
      </c>
      <c r="EA129" s="45">
        <f t="shared" si="39"/>
        <v>0</v>
      </c>
      <c r="EB129" s="45">
        <f t="shared" si="39"/>
        <v>2</v>
      </c>
      <c r="EC129" s="45">
        <f t="shared" si="39"/>
        <v>0</v>
      </c>
      <c r="ED129" s="45">
        <f t="shared" si="39"/>
        <v>5</v>
      </c>
      <c r="EE129" s="45">
        <f aca="true" t="shared" si="40" ref="EE129:FM129">SUM(EE127:EE128)</f>
        <v>6</v>
      </c>
      <c r="EF129" s="45">
        <f t="shared" si="40"/>
        <v>352</v>
      </c>
      <c r="EG129" s="45">
        <f t="shared" si="40"/>
        <v>0</v>
      </c>
      <c r="EH129" s="45">
        <f t="shared" si="40"/>
        <v>6</v>
      </c>
      <c r="EI129" s="45">
        <f t="shared" si="40"/>
        <v>29</v>
      </c>
      <c r="EJ129" s="45">
        <f t="shared" si="40"/>
        <v>4</v>
      </c>
      <c r="EK129" s="45">
        <f t="shared" si="40"/>
        <v>134</v>
      </c>
      <c r="EL129" s="45">
        <f t="shared" si="40"/>
        <v>119</v>
      </c>
      <c r="EM129" s="45">
        <f t="shared" si="40"/>
        <v>0</v>
      </c>
      <c r="EN129" s="45">
        <f t="shared" si="40"/>
        <v>10</v>
      </c>
      <c r="EO129" s="45">
        <f t="shared" si="40"/>
        <v>0</v>
      </c>
      <c r="EP129" s="45">
        <f t="shared" si="40"/>
        <v>0</v>
      </c>
      <c r="EQ129" s="45">
        <f t="shared" si="40"/>
        <v>14</v>
      </c>
      <c r="ER129" s="45">
        <f t="shared" si="40"/>
        <v>883</v>
      </c>
      <c r="ES129" s="45">
        <f t="shared" si="40"/>
        <v>0</v>
      </c>
      <c r="ET129" s="45">
        <f t="shared" si="40"/>
        <v>0</v>
      </c>
      <c r="EU129" s="45">
        <f t="shared" si="40"/>
        <v>0</v>
      </c>
      <c r="EV129" s="45">
        <f t="shared" si="40"/>
        <v>0</v>
      </c>
      <c r="EW129" s="45">
        <f t="shared" si="40"/>
        <v>0</v>
      </c>
      <c r="EX129" s="45">
        <f t="shared" si="40"/>
        <v>26</v>
      </c>
      <c r="EY129" s="45">
        <f t="shared" si="40"/>
        <v>1</v>
      </c>
      <c r="EZ129" s="45">
        <f t="shared" si="40"/>
        <v>4</v>
      </c>
      <c r="FA129" s="45">
        <f t="shared" si="40"/>
        <v>26</v>
      </c>
      <c r="FB129" s="45">
        <f t="shared" si="40"/>
        <v>0</v>
      </c>
      <c r="FC129" s="45">
        <f t="shared" si="40"/>
        <v>0</v>
      </c>
      <c r="FD129" s="45">
        <f t="shared" si="40"/>
        <v>0</v>
      </c>
      <c r="FE129" s="45">
        <f t="shared" si="40"/>
        <v>168</v>
      </c>
      <c r="FF129" s="45">
        <f t="shared" si="40"/>
        <v>0</v>
      </c>
      <c r="FG129" s="45">
        <f t="shared" si="40"/>
        <v>0</v>
      </c>
      <c r="FH129" s="45">
        <f t="shared" si="40"/>
        <v>0</v>
      </c>
      <c r="FI129" s="45">
        <f t="shared" si="40"/>
        <v>0</v>
      </c>
      <c r="FJ129" s="45">
        <f t="shared" si="40"/>
        <v>0</v>
      </c>
      <c r="FK129" s="78">
        <f t="shared" si="40"/>
        <v>1</v>
      </c>
      <c r="FL129" s="78">
        <f t="shared" si="40"/>
        <v>0</v>
      </c>
      <c r="FM129" s="45">
        <f t="shared" si="40"/>
        <v>0</v>
      </c>
      <c r="FN129" s="37">
        <f t="shared" si="23"/>
        <v>3338</v>
      </c>
    </row>
    <row r="130" spans="1:170" ht="20.25">
      <c r="A130" s="107">
        <v>4</v>
      </c>
      <c r="B130" s="106" t="s">
        <v>211</v>
      </c>
      <c r="C130" s="106" t="s">
        <v>219</v>
      </c>
      <c r="D130" s="69" t="s">
        <v>384</v>
      </c>
      <c r="E130" s="15" t="s">
        <v>383</v>
      </c>
      <c r="F130" s="1">
        <v>15</v>
      </c>
      <c r="G130" s="1">
        <v>1</v>
      </c>
      <c r="H130" s="1">
        <v>5</v>
      </c>
      <c r="I130" s="1">
        <v>2</v>
      </c>
      <c r="J130" s="1">
        <v>2</v>
      </c>
      <c r="K130" s="1"/>
      <c r="L130" s="1">
        <v>2</v>
      </c>
      <c r="M130" s="1">
        <v>1</v>
      </c>
      <c r="N130" s="1">
        <v>2</v>
      </c>
      <c r="O130" s="1"/>
      <c r="P130" s="1"/>
      <c r="Q130" s="1"/>
      <c r="R130" s="1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>
        <v>1</v>
      </c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>
        <v>1</v>
      </c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37">
        <f t="shared" si="23"/>
        <v>32</v>
      </c>
    </row>
    <row r="131" spans="1:170" ht="20.25">
      <c r="A131" s="107"/>
      <c r="B131" s="106"/>
      <c r="C131" s="106"/>
      <c r="D131" s="69" t="s">
        <v>498</v>
      </c>
      <c r="E131" s="15" t="s">
        <v>499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37"/>
    </row>
    <row r="132" spans="1:170" ht="20.25">
      <c r="A132" s="107"/>
      <c r="B132" s="106"/>
      <c r="C132" s="106"/>
      <c r="D132" s="69" t="s">
        <v>388</v>
      </c>
      <c r="E132" s="15" t="s">
        <v>387</v>
      </c>
      <c r="F132" s="1">
        <v>3</v>
      </c>
      <c r="G132" s="1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>
        <v>1</v>
      </c>
      <c r="R132" s="1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37">
        <f t="shared" si="23"/>
        <v>6</v>
      </c>
    </row>
    <row r="133" spans="1:170" ht="31.5">
      <c r="A133" s="107"/>
      <c r="B133" s="106"/>
      <c r="C133" s="106"/>
      <c r="D133" s="70" t="s">
        <v>386</v>
      </c>
      <c r="E133" s="15" t="s">
        <v>385</v>
      </c>
      <c r="F133" s="1">
        <v>6</v>
      </c>
      <c r="G133" s="1">
        <v>1</v>
      </c>
      <c r="H133" s="1">
        <v>1</v>
      </c>
      <c r="I133" s="1"/>
      <c r="J133" s="1"/>
      <c r="K133" s="1"/>
      <c r="L133" s="1"/>
      <c r="M133" s="1"/>
      <c r="N133" s="1"/>
      <c r="O133" s="1"/>
      <c r="P133" s="1"/>
      <c r="Q133" s="1">
        <v>1</v>
      </c>
      <c r="R133" s="1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37">
        <f t="shared" si="23"/>
        <v>9</v>
      </c>
    </row>
    <row r="134" spans="1:170" ht="31.5">
      <c r="A134" s="107"/>
      <c r="B134" s="106"/>
      <c r="C134" s="106"/>
      <c r="D134" s="70" t="s">
        <v>390</v>
      </c>
      <c r="E134" s="15" t="s">
        <v>389</v>
      </c>
      <c r="F134" s="1">
        <v>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37">
        <f aca="true" t="shared" si="41" ref="FN134:FN140">SUM(F134:FM134)</f>
        <v>5</v>
      </c>
    </row>
    <row r="135" spans="1:170" ht="35.25" customHeight="1">
      <c r="A135" s="107"/>
      <c r="B135" s="106"/>
      <c r="C135" s="106"/>
      <c r="D135" s="70" t="s">
        <v>392</v>
      </c>
      <c r="E135" s="15" t="s">
        <v>391</v>
      </c>
      <c r="F135" s="1">
        <v>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37">
        <f t="shared" si="41"/>
        <v>5</v>
      </c>
    </row>
    <row r="136" spans="1:170" ht="20.25">
      <c r="A136" s="107"/>
      <c r="B136" s="106"/>
      <c r="C136" s="106"/>
      <c r="D136" s="69" t="s">
        <v>439</v>
      </c>
      <c r="E136" s="15" t="s">
        <v>438</v>
      </c>
      <c r="F136" s="1"/>
      <c r="G136" s="1">
        <v>81</v>
      </c>
      <c r="H136" s="1">
        <v>5</v>
      </c>
      <c r="I136" s="1"/>
      <c r="J136" s="1">
        <v>1</v>
      </c>
      <c r="K136" s="1"/>
      <c r="L136" s="1"/>
      <c r="M136" s="1">
        <v>1</v>
      </c>
      <c r="N136" s="1"/>
      <c r="O136" s="1"/>
      <c r="P136" s="1">
        <v>1</v>
      </c>
      <c r="Q136" s="1">
        <v>1</v>
      </c>
      <c r="R136" s="1">
        <v>5</v>
      </c>
      <c r="S136" s="17"/>
      <c r="T136" s="17"/>
      <c r="U136" s="17">
        <v>153</v>
      </c>
      <c r="V136" s="17"/>
      <c r="W136" s="17"/>
      <c r="X136" s="17"/>
      <c r="Y136" s="17">
        <v>1</v>
      </c>
      <c r="Z136" s="17"/>
      <c r="AA136" s="17"/>
      <c r="AB136" s="17"/>
      <c r="AC136" s="17">
        <v>1</v>
      </c>
      <c r="AD136" s="17"/>
      <c r="AE136" s="17"/>
      <c r="AF136" s="17">
        <v>1</v>
      </c>
      <c r="AG136" s="17"/>
      <c r="AH136" s="17">
        <v>1</v>
      </c>
      <c r="AI136" s="17">
        <v>1</v>
      </c>
      <c r="AJ136" s="17"/>
      <c r="AK136" s="17">
        <v>1</v>
      </c>
      <c r="AL136" s="17">
        <v>1</v>
      </c>
      <c r="AM136" s="17">
        <v>6</v>
      </c>
      <c r="AN136" s="17">
        <v>5</v>
      </c>
      <c r="AO136" s="17">
        <v>6</v>
      </c>
      <c r="AP136" s="17"/>
      <c r="AQ136" s="17"/>
      <c r="AR136" s="17">
        <v>1</v>
      </c>
      <c r="AS136" s="17"/>
      <c r="AT136" s="17">
        <v>1</v>
      </c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>
        <v>10</v>
      </c>
      <c r="BT136" s="17"/>
      <c r="BU136" s="17">
        <v>14</v>
      </c>
      <c r="BV136" s="17"/>
      <c r="BW136" s="17"/>
      <c r="BX136" s="17"/>
      <c r="BY136" s="17">
        <v>1</v>
      </c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>
        <v>1</v>
      </c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>
        <v>302</v>
      </c>
      <c r="DA136" s="17">
        <v>241</v>
      </c>
      <c r="DB136" s="17">
        <v>520</v>
      </c>
      <c r="DC136" s="17"/>
      <c r="DD136" s="17"/>
      <c r="DE136" s="17">
        <v>200</v>
      </c>
      <c r="DF136" s="17">
        <v>11</v>
      </c>
      <c r="DG136" s="17"/>
      <c r="DH136" s="17">
        <v>120</v>
      </c>
      <c r="DI136" s="17"/>
      <c r="DJ136" s="17"/>
      <c r="DK136" s="17"/>
      <c r="DL136" s="17"/>
      <c r="DM136" s="17"/>
      <c r="DN136" s="17">
        <v>2</v>
      </c>
      <c r="DO136" s="17"/>
      <c r="DP136" s="17"/>
      <c r="DQ136" s="17">
        <v>562</v>
      </c>
      <c r="DR136" s="17"/>
      <c r="DS136" s="17"/>
      <c r="DT136" s="17"/>
      <c r="DU136" s="17"/>
      <c r="DV136" s="17">
        <v>1</v>
      </c>
      <c r="DW136" s="17">
        <v>1</v>
      </c>
      <c r="DX136" s="17">
        <v>152</v>
      </c>
      <c r="DY136" s="17"/>
      <c r="DZ136" s="17"/>
      <c r="EA136" s="17"/>
      <c r="EB136" s="17">
        <v>1</v>
      </c>
      <c r="EC136" s="17"/>
      <c r="ED136" s="17">
        <v>1</v>
      </c>
      <c r="EE136" s="17">
        <v>1</v>
      </c>
      <c r="EF136" s="17">
        <v>20</v>
      </c>
      <c r="EG136" s="17"/>
      <c r="EH136" s="17"/>
      <c r="EI136" s="17">
        <v>7</v>
      </c>
      <c r="EJ136" s="17"/>
      <c r="EK136" s="17">
        <v>1</v>
      </c>
      <c r="EL136" s="17">
        <v>23</v>
      </c>
      <c r="EM136" s="17">
        <v>3</v>
      </c>
      <c r="EN136" s="17"/>
      <c r="EO136" s="17">
        <v>2</v>
      </c>
      <c r="EP136" s="17"/>
      <c r="EQ136" s="17"/>
      <c r="ER136" s="17"/>
      <c r="ES136" s="17"/>
      <c r="ET136" s="17"/>
      <c r="EU136" s="17"/>
      <c r="EV136" s="17"/>
      <c r="EW136" s="17">
        <v>70</v>
      </c>
      <c r="EX136" s="17"/>
      <c r="EY136" s="17"/>
      <c r="EZ136" s="17"/>
      <c r="FA136" s="17">
        <v>32</v>
      </c>
      <c r="FB136" s="17"/>
      <c r="FC136" s="17"/>
      <c r="FD136" s="17">
        <v>4</v>
      </c>
      <c r="FE136" s="17"/>
      <c r="FF136" s="17">
        <v>72</v>
      </c>
      <c r="FG136" s="17"/>
      <c r="FH136" s="17"/>
      <c r="FI136" s="17"/>
      <c r="FJ136" s="17"/>
      <c r="FK136" s="17"/>
      <c r="FL136" s="17"/>
      <c r="FM136" s="17"/>
      <c r="FN136" s="37">
        <f t="shared" si="41"/>
        <v>2649</v>
      </c>
    </row>
    <row r="137" spans="1:170" ht="20.25">
      <c r="A137" s="107"/>
      <c r="B137" s="106"/>
      <c r="C137" s="106"/>
      <c r="D137" s="87" t="s">
        <v>12</v>
      </c>
      <c r="E137" s="87"/>
      <c r="F137" s="5">
        <f>SUM(F130:F136)</f>
        <v>34</v>
      </c>
      <c r="G137" s="5">
        <f aca="true" t="shared" si="42" ref="G137:BR137">SUM(G130:G136)</f>
        <v>85</v>
      </c>
      <c r="H137" s="5">
        <f t="shared" si="42"/>
        <v>11</v>
      </c>
      <c r="I137" s="5">
        <f t="shared" si="42"/>
        <v>2</v>
      </c>
      <c r="J137" s="5">
        <f t="shared" si="42"/>
        <v>3</v>
      </c>
      <c r="K137" s="5">
        <f t="shared" si="42"/>
        <v>0</v>
      </c>
      <c r="L137" s="5">
        <f t="shared" si="42"/>
        <v>2</v>
      </c>
      <c r="M137" s="5">
        <f t="shared" si="42"/>
        <v>2</v>
      </c>
      <c r="N137" s="5">
        <f t="shared" si="42"/>
        <v>2</v>
      </c>
      <c r="O137" s="5">
        <f t="shared" si="42"/>
        <v>0</v>
      </c>
      <c r="P137" s="5">
        <f t="shared" si="42"/>
        <v>1</v>
      </c>
      <c r="Q137" s="5">
        <f t="shared" si="42"/>
        <v>3</v>
      </c>
      <c r="R137" s="5">
        <f t="shared" si="42"/>
        <v>5</v>
      </c>
      <c r="S137" s="5">
        <f t="shared" si="42"/>
        <v>0</v>
      </c>
      <c r="T137" s="5">
        <f t="shared" si="42"/>
        <v>0</v>
      </c>
      <c r="U137" s="5">
        <f t="shared" si="42"/>
        <v>153</v>
      </c>
      <c r="V137" s="5">
        <f t="shared" si="42"/>
        <v>0</v>
      </c>
      <c r="W137" s="5">
        <f t="shared" si="42"/>
        <v>0</v>
      </c>
      <c r="X137" s="5">
        <f t="shared" si="42"/>
        <v>0</v>
      </c>
      <c r="Y137" s="5">
        <f t="shared" si="42"/>
        <v>1</v>
      </c>
      <c r="Z137" s="5">
        <f t="shared" si="42"/>
        <v>0</v>
      </c>
      <c r="AA137" s="5">
        <f t="shared" si="42"/>
        <v>0</v>
      </c>
      <c r="AB137" s="5">
        <f t="shared" si="42"/>
        <v>0</v>
      </c>
      <c r="AC137" s="5">
        <f t="shared" si="42"/>
        <v>1</v>
      </c>
      <c r="AD137" s="5">
        <f t="shared" si="42"/>
        <v>0</v>
      </c>
      <c r="AE137" s="5">
        <f t="shared" si="42"/>
        <v>0</v>
      </c>
      <c r="AF137" s="5">
        <f t="shared" si="42"/>
        <v>1</v>
      </c>
      <c r="AG137" s="5">
        <f t="shared" si="42"/>
        <v>0</v>
      </c>
      <c r="AH137" s="5">
        <f t="shared" si="42"/>
        <v>1</v>
      </c>
      <c r="AI137" s="5">
        <f t="shared" si="42"/>
        <v>1</v>
      </c>
      <c r="AJ137" s="5">
        <f t="shared" si="42"/>
        <v>0</v>
      </c>
      <c r="AK137" s="5">
        <f t="shared" si="42"/>
        <v>1</v>
      </c>
      <c r="AL137" s="5">
        <f t="shared" si="42"/>
        <v>1</v>
      </c>
      <c r="AM137" s="5">
        <f t="shared" si="42"/>
        <v>6</v>
      </c>
      <c r="AN137" s="5">
        <f t="shared" si="42"/>
        <v>5</v>
      </c>
      <c r="AO137" s="5">
        <f t="shared" si="42"/>
        <v>6</v>
      </c>
      <c r="AP137" s="5">
        <f t="shared" si="42"/>
        <v>0</v>
      </c>
      <c r="AQ137" s="5">
        <f t="shared" si="42"/>
        <v>0</v>
      </c>
      <c r="AR137" s="5">
        <f t="shared" si="42"/>
        <v>1</v>
      </c>
      <c r="AS137" s="5">
        <f t="shared" si="42"/>
        <v>0</v>
      </c>
      <c r="AT137" s="5">
        <f t="shared" si="42"/>
        <v>1</v>
      </c>
      <c r="AU137" s="5">
        <f t="shared" si="42"/>
        <v>0</v>
      </c>
      <c r="AV137" s="5">
        <f t="shared" si="42"/>
        <v>0</v>
      </c>
      <c r="AW137" s="5">
        <f t="shared" si="42"/>
        <v>0</v>
      </c>
      <c r="AX137" s="5">
        <f t="shared" si="42"/>
        <v>0</v>
      </c>
      <c r="AY137" s="5">
        <f t="shared" si="42"/>
        <v>0</v>
      </c>
      <c r="AZ137" s="5">
        <f t="shared" si="42"/>
        <v>0</v>
      </c>
      <c r="BA137" s="5">
        <f t="shared" si="42"/>
        <v>0</v>
      </c>
      <c r="BB137" s="5">
        <f t="shared" si="42"/>
        <v>0</v>
      </c>
      <c r="BC137" s="5">
        <f t="shared" si="42"/>
        <v>0</v>
      </c>
      <c r="BD137" s="5">
        <f t="shared" si="42"/>
        <v>0</v>
      </c>
      <c r="BE137" s="5">
        <f t="shared" si="42"/>
        <v>0</v>
      </c>
      <c r="BF137" s="5">
        <f t="shared" si="42"/>
        <v>0</v>
      </c>
      <c r="BG137" s="5">
        <f t="shared" si="42"/>
        <v>0</v>
      </c>
      <c r="BH137" s="5">
        <f t="shared" si="42"/>
        <v>0</v>
      </c>
      <c r="BI137" s="5">
        <f t="shared" si="42"/>
        <v>0</v>
      </c>
      <c r="BJ137" s="5">
        <f t="shared" si="42"/>
        <v>0</v>
      </c>
      <c r="BK137" s="5">
        <f t="shared" si="42"/>
        <v>0</v>
      </c>
      <c r="BL137" s="5">
        <f t="shared" si="42"/>
        <v>0</v>
      </c>
      <c r="BM137" s="5">
        <f t="shared" si="42"/>
        <v>0</v>
      </c>
      <c r="BN137" s="5">
        <f t="shared" si="42"/>
        <v>0</v>
      </c>
      <c r="BO137" s="5">
        <f t="shared" si="42"/>
        <v>0</v>
      </c>
      <c r="BP137" s="5">
        <f t="shared" si="42"/>
        <v>0</v>
      </c>
      <c r="BQ137" s="5">
        <f t="shared" si="42"/>
        <v>0</v>
      </c>
      <c r="BR137" s="5">
        <f t="shared" si="42"/>
        <v>0</v>
      </c>
      <c r="BS137" s="5">
        <f aca="true" t="shared" si="43" ref="BS137:ED137">SUM(BS130:BS136)</f>
        <v>10</v>
      </c>
      <c r="BT137" s="5">
        <f t="shared" si="43"/>
        <v>0</v>
      </c>
      <c r="BU137" s="5">
        <f t="shared" si="43"/>
        <v>14</v>
      </c>
      <c r="BV137" s="5">
        <f t="shared" si="43"/>
        <v>0</v>
      </c>
      <c r="BW137" s="5">
        <f t="shared" si="43"/>
        <v>0</v>
      </c>
      <c r="BX137" s="5">
        <f t="shared" si="43"/>
        <v>0</v>
      </c>
      <c r="BY137" s="5">
        <f t="shared" si="43"/>
        <v>1</v>
      </c>
      <c r="BZ137" s="5">
        <f t="shared" si="43"/>
        <v>0</v>
      </c>
      <c r="CA137" s="5">
        <f t="shared" si="43"/>
        <v>0</v>
      </c>
      <c r="CB137" s="5">
        <f t="shared" si="43"/>
        <v>0</v>
      </c>
      <c r="CC137" s="5">
        <f t="shared" si="43"/>
        <v>0</v>
      </c>
      <c r="CD137" s="5">
        <f t="shared" si="43"/>
        <v>0</v>
      </c>
      <c r="CE137" s="5">
        <f t="shared" si="43"/>
        <v>0</v>
      </c>
      <c r="CF137" s="5">
        <f t="shared" si="43"/>
        <v>0</v>
      </c>
      <c r="CG137" s="5">
        <f t="shared" si="43"/>
        <v>0</v>
      </c>
      <c r="CH137" s="5">
        <f t="shared" si="43"/>
        <v>0</v>
      </c>
      <c r="CI137" s="5">
        <f t="shared" si="43"/>
        <v>0</v>
      </c>
      <c r="CJ137" s="5">
        <f t="shared" si="43"/>
        <v>0</v>
      </c>
      <c r="CK137" s="5">
        <f t="shared" si="43"/>
        <v>0</v>
      </c>
      <c r="CL137" s="5">
        <f t="shared" si="43"/>
        <v>0</v>
      </c>
      <c r="CM137" s="5">
        <f t="shared" si="43"/>
        <v>0</v>
      </c>
      <c r="CN137" s="5">
        <f t="shared" si="43"/>
        <v>1</v>
      </c>
      <c r="CO137" s="5">
        <f t="shared" si="43"/>
        <v>0</v>
      </c>
      <c r="CP137" s="5">
        <f t="shared" si="43"/>
        <v>0</v>
      </c>
      <c r="CQ137" s="5">
        <f t="shared" si="43"/>
        <v>0</v>
      </c>
      <c r="CR137" s="5">
        <f t="shared" si="43"/>
        <v>0</v>
      </c>
      <c r="CS137" s="5">
        <f t="shared" si="43"/>
        <v>0</v>
      </c>
      <c r="CT137" s="5">
        <f t="shared" si="43"/>
        <v>0</v>
      </c>
      <c r="CU137" s="5">
        <f t="shared" si="43"/>
        <v>0</v>
      </c>
      <c r="CV137" s="5">
        <f t="shared" si="43"/>
        <v>0</v>
      </c>
      <c r="CW137" s="5">
        <f t="shared" si="43"/>
        <v>0</v>
      </c>
      <c r="CX137" s="5">
        <f t="shared" si="43"/>
        <v>0</v>
      </c>
      <c r="CY137" s="5">
        <f t="shared" si="43"/>
        <v>0</v>
      </c>
      <c r="CZ137" s="5">
        <f t="shared" si="43"/>
        <v>302</v>
      </c>
      <c r="DA137" s="5">
        <f t="shared" si="43"/>
        <v>241</v>
      </c>
      <c r="DB137" s="5">
        <f t="shared" si="43"/>
        <v>520</v>
      </c>
      <c r="DC137" s="5">
        <f t="shared" si="43"/>
        <v>0</v>
      </c>
      <c r="DD137" s="5">
        <f t="shared" si="43"/>
        <v>0</v>
      </c>
      <c r="DE137" s="5">
        <f t="shared" si="43"/>
        <v>200</v>
      </c>
      <c r="DF137" s="5">
        <f t="shared" si="43"/>
        <v>12</v>
      </c>
      <c r="DG137" s="5">
        <f t="shared" si="43"/>
        <v>0</v>
      </c>
      <c r="DH137" s="5">
        <f t="shared" si="43"/>
        <v>120</v>
      </c>
      <c r="DI137" s="5">
        <f t="shared" si="43"/>
        <v>0</v>
      </c>
      <c r="DJ137" s="5">
        <f t="shared" si="43"/>
        <v>0</v>
      </c>
      <c r="DK137" s="5">
        <f t="shared" si="43"/>
        <v>0</v>
      </c>
      <c r="DL137" s="5">
        <f t="shared" si="43"/>
        <v>0</v>
      </c>
      <c r="DM137" s="5">
        <f t="shared" si="43"/>
        <v>0</v>
      </c>
      <c r="DN137" s="5">
        <f t="shared" si="43"/>
        <v>2</v>
      </c>
      <c r="DO137" s="5">
        <f t="shared" si="43"/>
        <v>0</v>
      </c>
      <c r="DP137" s="5">
        <f t="shared" si="43"/>
        <v>0</v>
      </c>
      <c r="DQ137" s="5">
        <f t="shared" si="43"/>
        <v>562</v>
      </c>
      <c r="DR137" s="5">
        <f t="shared" si="43"/>
        <v>0</v>
      </c>
      <c r="DS137" s="5">
        <f t="shared" si="43"/>
        <v>0</v>
      </c>
      <c r="DT137" s="5">
        <f t="shared" si="43"/>
        <v>0</v>
      </c>
      <c r="DU137" s="5">
        <f t="shared" si="43"/>
        <v>0</v>
      </c>
      <c r="DV137" s="5">
        <f t="shared" si="43"/>
        <v>1</v>
      </c>
      <c r="DW137" s="5">
        <f t="shared" si="43"/>
        <v>1</v>
      </c>
      <c r="DX137" s="5">
        <f t="shared" si="43"/>
        <v>152</v>
      </c>
      <c r="DY137" s="5">
        <f t="shared" si="43"/>
        <v>0</v>
      </c>
      <c r="DZ137" s="5">
        <f t="shared" si="43"/>
        <v>0</v>
      </c>
      <c r="EA137" s="5">
        <f t="shared" si="43"/>
        <v>0</v>
      </c>
      <c r="EB137" s="5">
        <f t="shared" si="43"/>
        <v>1</v>
      </c>
      <c r="EC137" s="5">
        <f t="shared" si="43"/>
        <v>0</v>
      </c>
      <c r="ED137" s="5">
        <f t="shared" si="43"/>
        <v>1</v>
      </c>
      <c r="EE137" s="5">
        <f aca="true" t="shared" si="44" ref="EE137:FM137">SUM(EE130:EE136)</f>
        <v>1</v>
      </c>
      <c r="EF137" s="5">
        <f t="shared" si="44"/>
        <v>20</v>
      </c>
      <c r="EG137" s="5">
        <f t="shared" si="44"/>
        <v>0</v>
      </c>
      <c r="EH137" s="5">
        <f t="shared" si="44"/>
        <v>0</v>
      </c>
      <c r="EI137" s="5">
        <f t="shared" si="44"/>
        <v>7</v>
      </c>
      <c r="EJ137" s="5">
        <f t="shared" si="44"/>
        <v>0</v>
      </c>
      <c r="EK137" s="5">
        <f t="shared" si="44"/>
        <v>1</v>
      </c>
      <c r="EL137" s="5">
        <f t="shared" si="44"/>
        <v>23</v>
      </c>
      <c r="EM137" s="5">
        <f t="shared" si="44"/>
        <v>3</v>
      </c>
      <c r="EN137" s="5">
        <f t="shared" si="44"/>
        <v>0</v>
      </c>
      <c r="EO137" s="5">
        <f t="shared" si="44"/>
        <v>3</v>
      </c>
      <c r="EP137" s="5">
        <f t="shared" si="44"/>
        <v>0</v>
      </c>
      <c r="EQ137" s="5">
        <f t="shared" si="44"/>
        <v>0</v>
      </c>
      <c r="ER137" s="5">
        <f t="shared" si="44"/>
        <v>0</v>
      </c>
      <c r="ES137" s="5">
        <f t="shared" si="44"/>
        <v>0</v>
      </c>
      <c r="ET137" s="5">
        <f t="shared" si="44"/>
        <v>0</v>
      </c>
      <c r="EU137" s="5">
        <f t="shared" si="44"/>
        <v>0</v>
      </c>
      <c r="EV137" s="5">
        <f t="shared" si="44"/>
        <v>0</v>
      </c>
      <c r="EW137" s="5">
        <f t="shared" si="44"/>
        <v>70</v>
      </c>
      <c r="EX137" s="5">
        <f t="shared" si="44"/>
        <v>0</v>
      </c>
      <c r="EY137" s="5">
        <f t="shared" si="44"/>
        <v>0</v>
      </c>
      <c r="EZ137" s="5">
        <f t="shared" si="44"/>
        <v>0</v>
      </c>
      <c r="FA137" s="5">
        <f t="shared" si="44"/>
        <v>32</v>
      </c>
      <c r="FB137" s="5">
        <f t="shared" si="44"/>
        <v>0</v>
      </c>
      <c r="FC137" s="5">
        <f t="shared" si="44"/>
        <v>0</v>
      </c>
      <c r="FD137" s="5">
        <f t="shared" si="44"/>
        <v>4</v>
      </c>
      <c r="FE137" s="5">
        <f t="shared" si="44"/>
        <v>0</v>
      </c>
      <c r="FF137" s="5">
        <f t="shared" si="44"/>
        <v>72</v>
      </c>
      <c r="FG137" s="5">
        <f t="shared" si="44"/>
        <v>0</v>
      </c>
      <c r="FH137" s="5">
        <f t="shared" si="44"/>
        <v>0</v>
      </c>
      <c r="FI137" s="5">
        <f t="shared" si="44"/>
        <v>0</v>
      </c>
      <c r="FJ137" s="5">
        <f t="shared" si="44"/>
        <v>0</v>
      </c>
      <c r="FK137" s="79">
        <f t="shared" si="44"/>
        <v>0</v>
      </c>
      <c r="FL137" s="79">
        <f t="shared" si="44"/>
        <v>0</v>
      </c>
      <c r="FM137" s="79">
        <f t="shared" si="44"/>
        <v>0</v>
      </c>
      <c r="FN137" s="37">
        <f t="shared" si="41"/>
        <v>2706</v>
      </c>
    </row>
    <row r="138" spans="1:170" ht="20.25">
      <c r="A138" s="121">
        <v>5</v>
      </c>
      <c r="B138" s="87" t="s">
        <v>220</v>
      </c>
      <c r="C138" s="106" t="s">
        <v>16</v>
      </c>
      <c r="D138" s="69" t="s">
        <v>419</v>
      </c>
      <c r="E138" s="15" t="s">
        <v>418</v>
      </c>
      <c r="F138" s="1"/>
      <c r="G138" s="1"/>
      <c r="H138" s="1"/>
      <c r="I138" s="1"/>
      <c r="J138" s="1"/>
      <c r="K138" s="1"/>
      <c r="L138" s="1"/>
      <c r="M138" s="1">
        <v>3</v>
      </c>
      <c r="N138" s="1"/>
      <c r="O138" s="1"/>
      <c r="P138" s="1"/>
      <c r="Q138" s="1"/>
      <c r="R138" s="1"/>
      <c r="S138" s="17"/>
      <c r="T138" s="17"/>
      <c r="U138" s="17">
        <v>7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>
        <v>1</v>
      </c>
      <c r="AG138" s="17"/>
      <c r="AH138" s="17">
        <v>2</v>
      </c>
      <c r="AI138" s="17">
        <v>2</v>
      </c>
      <c r="AJ138" s="17"/>
      <c r="AK138" s="17"/>
      <c r="AL138" s="17"/>
      <c r="AM138" s="17">
        <v>1</v>
      </c>
      <c r="AN138" s="17">
        <v>1</v>
      </c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>
        <v>10</v>
      </c>
      <c r="DJ138" s="17">
        <v>108</v>
      </c>
      <c r="DK138" s="17"/>
      <c r="DL138" s="17">
        <v>8</v>
      </c>
      <c r="DM138" s="17"/>
      <c r="DN138" s="17"/>
      <c r="DO138" s="17"/>
      <c r="DP138" s="17"/>
      <c r="DQ138" s="17">
        <v>96</v>
      </c>
      <c r="DR138" s="17"/>
      <c r="DS138" s="17"/>
      <c r="DT138" s="17"/>
      <c r="DU138" s="17"/>
      <c r="DV138" s="17"/>
      <c r="DW138" s="17">
        <v>18</v>
      </c>
      <c r="DX138" s="17">
        <v>1</v>
      </c>
      <c r="DY138" s="17"/>
      <c r="DZ138" s="17"/>
      <c r="EA138" s="17"/>
      <c r="EB138" s="17"/>
      <c r="EC138" s="17"/>
      <c r="ED138" s="17"/>
      <c r="EE138" s="17"/>
      <c r="EF138" s="17"/>
      <c r="EG138" s="17"/>
      <c r="EH138" s="17">
        <v>2</v>
      </c>
      <c r="EI138" s="17">
        <v>4</v>
      </c>
      <c r="EJ138" s="17"/>
      <c r="EK138" s="17"/>
      <c r="EL138" s="17"/>
      <c r="EM138" s="17"/>
      <c r="EN138" s="17">
        <v>1</v>
      </c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>
        <v>10</v>
      </c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37">
        <f t="shared" si="41"/>
        <v>275</v>
      </c>
    </row>
    <row r="139" spans="1:170" s="22" customFormat="1" ht="20.25" customHeight="1" thickBot="1">
      <c r="A139" s="107"/>
      <c r="B139" s="88"/>
      <c r="C139" s="106"/>
      <c r="D139" s="106" t="s">
        <v>12</v>
      </c>
      <c r="E139" s="106"/>
      <c r="F139" s="72">
        <f>+F138</f>
        <v>0</v>
      </c>
      <c r="G139" s="44">
        <f aca="true" t="shared" si="45" ref="G139:BR139">+G138</f>
        <v>0</v>
      </c>
      <c r="H139" s="44">
        <f t="shared" si="45"/>
        <v>0</v>
      </c>
      <c r="I139" s="44">
        <f t="shared" si="45"/>
        <v>0</v>
      </c>
      <c r="J139" s="44">
        <f t="shared" si="45"/>
        <v>0</v>
      </c>
      <c r="K139" s="44">
        <f t="shared" si="45"/>
        <v>0</v>
      </c>
      <c r="L139" s="44">
        <f t="shared" si="45"/>
        <v>0</v>
      </c>
      <c r="M139" s="44">
        <f t="shared" si="45"/>
        <v>3</v>
      </c>
      <c r="N139" s="44">
        <f t="shared" si="45"/>
        <v>0</v>
      </c>
      <c r="O139" s="44">
        <f t="shared" si="45"/>
        <v>0</v>
      </c>
      <c r="P139" s="44">
        <f t="shared" si="45"/>
        <v>0</v>
      </c>
      <c r="Q139" s="44">
        <f t="shared" si="45"/>
        <v>0</v>
      </c>
      <c r="R139" s="44">
        <f t="shared" si="45"/>
        <v>0</v>
      </c>
      <c r="S139" s="44">
        <f t="shared" si="45"/>
        <v>0</v>
      </c>
      <c r="T139" s="44">
        <f t="shared" si="45"/>
        <v>0</v>
      </c>
      <c r="U139" s="44">
        <f t="shared" si="45"/>
        <v>7</v>
      </c>
      <c r="V139" s="44">
        <f t="shared" si="45"/>
        <v>0</v>
      </c>
      <c r="W139" s="44">
        <f t="shared" si="45"/>
        <v>0</v>
      </c>
      <c r="X139" s="44">
        <f t="shared" si="45"/>
        <v>0</v>
      </c>
      <c r="Y139" s="44">
        <f t="shared" si="45"/>
        <v>0</v>
      </c>
      <c r="Z139" s="44">
        <f t="shared" si="45"/>
        <v>0</v>
      </c>
      <c r="AA139" s="44">
        <f t="shared" si="45"/>
        <v>0</v>
      </c>
      <c r="AB139" s="44">
        <f t="shared" si="45"/>
        <v>0</v>
      </c>
      <c r="AC139" s="44">
        <f t="shared" si="45"/>
        <v>0</v>
      </c>
      <c r="AD139" s="44">
        <f t="shared" si="45"/>
        <v>0</v>
      </c>
      <c r="AE139" s="44">
        <f t="shared" si="45"/>
        <v>0</v>
      </c>
      <c r="AF139" s="44">
        <f t="shared" si="45"/>
        <v>1</v>
      </c>
      <c r="AG139" s="44">
        <f t="shared" si="45"/>
        <v>0</v>
      </c>
      <c r="AH139" s="44">
        <f t="shared" si="45"/>
        <v>2</v>
      </c>
      <c r="AI139" s="44">
        <f t="shared" si="45"/>
        <v>2</v>
      </c>
      <c r="AJ139" s="44">
        <f t="shared" si="45"/>
        <v>0</v>
      </c>
      <c r="AK139" s="44">
        <f t="shared" si="45"/>
        <v>0</v>
      </c>
      <c r="AL139" s="44">
        <f t="shared" si="45"/>
        <v>0</v>
      </c>
      <c r="AM139" s="44">
        <f t="shared" si="45"/>
        <v>1</v>
      </c>
      <c r="AN139" s="44">
        <f t="shared" si="45"/>
        <v>1</v>
      </c>
      <c r="AO139" s="44">
        <f t="shared" si="45"/>
        <v>0</v>
      </c>
      <c r="AP139" s="44">
        <f t="shared" si="45"/>
        <v>0</v>
      </c>
      <c r="AQ139" s="44">
        <f t="shared" si="45"/>
        <v>0</v>
      </c>
      <c r="AR139" s="44">
        <f t="shared" si="45"/>
        <v>0</v>
      </c>
      <c r="AS139" s="44">
        <f t="shared" si="45"/>
        <v>0</v>
      </c>
      <c r="AT139" s="44">
        <f t="shared" si="45"/>
        <v>0</v>
      </c>
      <c r="AU139" s="44">
        <f t="shared" si="45"/>
        <v>0</v>
      </c>
      <c r="AV139" s="44">
        <f t="shared" si="45"/>
        <v>0</v>
      </c>
      <c r="AW139" s="44">
        <f t="shared" si="45"/>
        <v>0</v>
      </c>
      <c r="AX139" s="44">
        <f t="shared" si="45"/>
        <v>0</v>
      </c>
      <c r="AY139" s="44">
        <f t="shared" si="45"/>
        <v>0</v>
      </c>
      <c r="AZ139" s="44">
        <f t="shared" si="45"/>
        <v>0</v>
      </c>
      <c r="BA139" s="44">
        <f t="shared" si="45"/>
        <v>0</v>
      </c>
      <c r="BB139" s="44">
        <f t="shared" si="45"/>
        <v>0</v>
      </c>
      <c r="BC139" s="44">
        <f t="shared" si="45"/>
        <v>0</v>
      </c>
      <c r="BD139" s="44">
        <f t="shared" si="45"/>
        <v>0</v>
      </c>
      <c r="BE139" s="44">
        <f t="shared" si="45"/>
        <v>0</v>
      </c>
      <c r="BF139" s="44">
        <f t="shared" si="45"/>
        <v>0</v>
      </c>
      <c r="BG139" s="44">
        <f t="shared" si="45"/>
        <v>0</v>
      </c>
      <c r="BH139" s="44">
        <f t="shared" si="45"/>
        <v>0</v>
      </c>
      <c r="BI139" s="44">
        <f t="shared" si="45"/>
        <v>0</v>
      </c>
      <c r="BJ139" s="44">
        <f t="shared" si="45"/>
        <v>0</v>
      </c>
      <c r="BK139" s="44">
        <f t="shared" si="45"/>
        <v>0</v>
      </c>
      <c r="BL139" s="44">
        <f t="shared" si="45"/>
        <v>0</v>
      </c>
      <c r="BM139" s="44">
        <f t="shared" si="45"/>
        <v>0</v>
      </c>
      <c r="BN139" s="44">
        <f t="shared" si="45"/>
        <v>0</v>
      </c>
      <c r="BO139" s="44">
        <f t="shared" si="45"/>
        <v>0</v>
      </c>
      <c r="BP139" s="44">
        <f t="shared" si="45"/>
        <v>0</v>
      </c>
      <c r="BQ139" s="44">
        <f t="shared" si="45"/>
        <v>0</v>
      </c>
      <c r="BR139" s="44">
        <f t="shared" si="45"/>
        <v>0</v>
      </c>
      <c r="BS139" s="44">
        <f aca="true" t="shared" si="46" ref="BS139:ED139">+BS138</f>
        <v>0</v>
      </c>
      <c r="BT139" s="44">
        <f t="shared" si="46"/>
        <v>0</v>
      </c>
      <c r="BU139" s="44">
        <f t="shared" si="46"/>
        <v>0</v>
      </c>
      <c r="BV139" s="44">
        <f t="shared" si="46"/>
        <v>0</v>
      </c>
      <c r="BW139" s="44">
        <f t="shared" si="46"/>
        <v>0</v>
      </c>
      <c r="BX139" s="44">
        <f t="shared" si="46"/>
        <v>0</v>
      </c>
      <c r="BY139" s="44">
        <f t="shared" si="46"/>
        <v>0</v>
      </c>
      <c r="BZ139" s="44">
        <f t="shared" si="46"/>
        <v>0</v>
      </c>
      <c r="CA139" s="44">
        <f t="shared" si="46"/>
        <v>0</v>
      </c>
      <c r="CB139" s="44">
        <f t="shared" si="46"/>
        <v>0</v>
      </c>
      <c r="CC139" s="44">
        <f t="shared" si="46"/>
        <v>0</v>
      </c>
      <c r="CD139" s="44">
        <f t="shared" si="46"/>
        <v>0</v>
      </c>
      <c r="CE139" s="44">
        <f t="shared" si="46"/>
        <v>0</v>
      </c>
      <c r="CF139" s="44">
        <f t="shared" si="46"/>
        <v>0</v>
      </c>
      <c r="CG139" s="44">
        <f t="shared" si="46"/>
        <v>0</v>
      </c>
      <c r="CH139" s="44">
        <f t="shared" si="46"/>
        <v>0</v>
      </c>
      <c r="CI139" s="44">
        <f t="shared" si="46"/>
        <v>0</v>
      </c>
      <c r="CJ139" s="44">
        <f t="shared" si="46"/>
        <v>0</v>
      </c>
      <c r="CK139" s="44">
        <f t="shared" si="46"/>
        <v>0</v>
      </c>
      <c r="CL139" s="44">
        <f t="shared" si="46"/>
        <v>0</v>
      </c>
      <c r="CM139" s="44">
        <f t="shared" si="46"/>
        <v>0</v>
      </c>
      <c r="CN139" s="44">
        <f t="shared" si="46"/>
        <v>0</v>
      </c>
      <c r="CO139" s="44">
        <f t="shared" si="46"/>
        <v>0</v>
      </c>
      <c r="CP139" s="44">
        <f t="shared" si="46"/>
        <v>0</v>
      </c>
      <c r="CQ139" s="44">
        <f t="shared" si="46"/>
        <v>0</v>
      </c>
      <c r="CR139" s="44">
        <f t="shared" si="46"/>
        <v>0</v>
      </c>
      <c r="CS139" s="44">
        <f t="shared" si="46"/>
        <v>0</v>
      </c>
      <c r="CT139" s="44">
        <f t="shared" si="46"/>
        <v>0</v>
      </c>
      <c r="CU139" s="44">
        <f t="shared" si="46"/>
        <v>0</v>
      </c>
      <c r="CV139" s="44">
        <f t="shared" si="46"/>
        <v>0</v>
      </c>
      <c r="CW139" s="44">
        <f t="shared" si="46"/>
        <v>0</v>
      </c>
      <c r="CX139" s="44">
        <f t="shared" si="46"/>
        <v>0</v>
      </c>
      <c r="CY139" s="44">
        <f t="shared" si="46"/>
        <v>0</v>
      </c>
      <c r="CZ139" s="44">
        <f t="shared" si="46"/>
        <v>0</v>
      </c>
      <c r="DA139" s="44">
        <f t="shared" si="46"/>
        <v>0</v>
      </c>
      <c r="DB139" s="44">
        <f t="shared" si="46"/>
        <v>0</v>
      </c>
      <c r="DC139" s="44">
        <f t="shared" si="46"/>
        <v>0</v>
      </c>
      <c r="DD139" s="44">
        <f t="shared" si="46"/>
        <v>0</v>
      </c>
      <c r="DE139" s="44">
        <f t="shared" si="46"/>
        <v>0</v>
      </c>
      <c r="DF139" s="44">
        <f t="shared" si="46"/>
        <v>0</v>
      </c>
      <c r="DG139" s="44">
        <f t="shared" si="46"/>
        <v>0</v>
      </c>
      <c r="DH139" s="44">
        <f t="shared" si="46"/>
        <v>0</v>
      </c>
      <c r="DI139" s="44">
        <f t="shared" si="46"/>
        <v>10</v>
      </c>
      <c r="DJ139" s="44">
        <f t="shared" si="46"/>
        <v>108</v>
      </c>
      <c r="DK139" s="44">
        <f t="shared" si="46"/>
        <v>0</v>
      </c>
      <c r="DL139" s="44">
        <f t="shared" si="46"/>
        <v>8</v>
      </c>
      <c r="DM139" s="44">
        <f t="shared" si="46"/>
        <v>0</v>
      </c>
      <c r="DN139" s="44">
        <f t="shared" si="46"/>
        <v>0</v>
      </c>
      <c r="DO139" s="44">
        <f t="shared" si="46"/>
        <v>0</v>
      </c>
      <c r="DP139" s="44">
        <f t="shared" si="46"/>
        <v>0</v>
      </c>
      <c r="DQ139" s="44">
        <f t="shared" si="46"/>
        <v>96</v>
      </c>
      <c r="DR139" s="44">
        <f t="shared" si="46"/>
        <v>0</v>
      </c>
      <c r="DS139" s="44">
        <f t="shared" si="46"/>
        <v>0</v>
      </c>
      <c r="DT139" s="44">
        <f t="shared" si="46"/>
        <v>0</v>
      </c>
      <c r="DU139" s="44">
        <f t="shared" si="46"/>
        <v>0</v>
      </c>
      <c r="DV139" s="44">
        <f t="shared" si="46"/>
        <v>0</v>
      </c>
      <c r="DW139" s="44">
        <f t="shared" si="46"/>
        <v>18</v>
      </c>
      <c r="DX139" s="44">
        <f t="shared" si="46"/>
        <v>1</v>
      </c>
      <c r="DY139" s="44">
        <f t="shared" si="46"/>
        <v>0</v>
      </c>
      <c r="DZ139" s="44">
        <f t="shared" si="46"/>
        <v>0</v>
      </c>
      <c r="EA139" s="44">
        <f t="shared" si="46"/>
        <v>0</v>
      </c>
      <c r="EB139" s="44">
        <f t="shared" si="46"/>
        <v>0</v>
      </c>
      <c r="EC139" s="44">
        <f t="shared" si="46"/>
        <v>0</v>
      </c>
      <c r="ED139" s="44">
        <f t="shared" si="46"/>
        <v>0</v>
      </c>
      <c r="EE139" s="44">
        <f aca="true" t="shared" si="47" ref="EE139:FM139">+EE138</f>
        <v>0</v>
      </c>
      <c r="EF139" s="44">
        <f t="shared" si="47"/>
        <v>0</v>
      </c>
      <c r="EG139" s="44">
        <f t="shared" si="47"/>
        <v>0</v>
      </c>
      <c r="EH139" s="44">
        <f t="shared" si="47"/>
        <v>2</v>
      </c>
      <c r="EI139" s="44">
        <f t="shared" si="47"/>
        <v>4</v>
      </c>
      <c r="EJ139" s="44">
        <f t="shared" si="47"/>
        <v>0</v>
      </c>
      <c r="EK139" s="44">
        <f t="shared" si="47"/>
        <v>0</v>
      </c>
      <c r="EL139" s="44">
        <f t="shared" si="47"/>
        <v>0</v>
      </c>
      <c r="EM139" s="44">
        <f t="shared" si="47"/>
        <v>0</v>
      </c>
      <c r="EN139" s="44">
        <f t="shared" si="47"/>
        <v>1</v>
      </c>
      <c r="EO139" s="44">
        <f t="shared" si="47"/>
        <v>0</v>
      </c>
      <c r="EP139" s="44">
        <f t="shared" si="47"/>
        <v>0</v>
      </c>
      <c r="EQ139" s="44">
        <f t="shared" si="47"/>
        <v>0</v>
      </c>
      <c r="ER139" s="44">
        <f t="shared" si="47"/>
        <v>0</v>
      </c>
      <c r="ES139" s="44">
        <f t="shared" si="47"/>
        <v>0</v>
      </c>
      <c r="ET139" s="44">
        <f t="shared" si="47"/>
        <v>0</v>
      </c>
      <c r="EU139" s="44">
        <f t="shared" si="47"/>
        <v>0</v>
      </c>
      <c r="EV139" s="44">
        <f t="shared" si="47"/>
        <v>0</v>
      </c>
      <c r="EW139" s="44">
        <f t="shared" si="47"/>
        <v>0</v>
      </c>
      <c r="EX139" s="44">
        <f t="shared" si="47"/>
        <v>0</v>
      </c>
      <c r="EY139" s="44">
        <f t="shared" si="47"/>
        <v>0</v>
      </c>
      <c r="EZ139" s="44">
        <f t="shared" si="47"/>
        <v>0</v>
      </c>
      <c r="FA139" s="44">
        <f t="shared" si="47"/>
        <v>10</v>
      </c>
      <c r="FB139" s="44">
        <f t="shared" si="47"/>
        <v>0</v>
      </c>
      <c r="FC139" s="44">
        <f t="shared" si="47"/>
        <v>0</v>
      </c>
      <c r="FD139" s="44">
        <f t="shared" si="47"/>
        <v>0</v>
      </c>
      <c r="FE139" s="44">
        <f t="shared" si="47"/>
        <v>0</v>
      </c>
      <c r="FF139" s="44">
        <f t="shared" si="47"/>
        <v>0</v>
      </c>
      <c r="FG139" s="44">
        <f t="shared" si="47"/>
        <v>0</v>
      </c>
      <c r="FH139" s="44">
        <f t="shared" si="47"/>
        <v>0</v>
      </c>
      <c r="FI139" s="44">
        <f t="shared" si="47"/>
        <v>0</v>
      </c>
      <c r="FJ139" s="44">
        <f t="shared" si="47"/>
        <v>0</v>
      </c>
      <c r="FK139" s="80">
        <f t="shared" si="47"/>
        <v>0</v>
      </c>
      <c r="FL139" s="80">
        <f t="shared" si="47"/>
        <v>0</v>
      </c>
      <c r="FM139" s="80">
        <f t="shared" si="47"/>
        <v>0</v>
      </c>
      <c r="FN139" s="37">
        <f t="shared" si="41"/>
        <v>275</v>
      </c>
    </row>
    <row r="140" spans="1:170" ht="37.5" customHeight="1" thickBot="1">
      <c r="A140" s="118" t="s">
        <v>18</v>
      </c>
      <c r="B140" s="119"/>
      <c r="C140" s="119"/>
      <c r="D140" s="119"/>
      <c r="E140" s="120"/>
      <c r="F140" s="25">
        <f aca="true" t="shared" si="48" ref="F140:AK140">+F139+F137+F129+F126+F121+F116+F109+F95+F86+F80+F74+F70+F67</f>
        <v>629</v>
      </c>
      <c r="G140" s="25">
        <f t="shared" si="48"/>
        <v>633</v>
      </c>
      <c r="H140" s="25">
        <f t="shared" si="48"/>
        <v>232</v>
      </c>
      <c r="I140" s="25">
        <f t="shared" si="48"/>
        <v>91</v>
      </c>
      <c r="J140" s="25">
        <f t="shared" si="48"/>
        <v>88</v>
      </c>
      <c r="K140" s="25">
        <f t="shared" si="48"/>
        <v>42</v>
      </c>
      <c r="L140" s="25">
        <f t="shared" si="48"/>
        <v>100</v>
      </c>
      <c r="M140" s="25">
        <f t="shared" si="48"/>
        <v>30</v>
      </c>
      <c r="N140" s="25">
        <f t="shared" si="48"/>
        <v>81</v>
      </c>
      <c r="O140" s="25">
        <f t="shared" si="48"/>
        <v>17</v>
      </c>
      <c r="P140" s="25">
        <f t="shared" si="48"/>
        <v>18</v>
      </c>
      <c r="Q140" s="25">
        <f t="shared" si="48"/>
        <v>28</v>
      </c>
      <c r="R140" s="25">
        <f t="shared" si="48"/>
        <v>31</v>
      </c>
      <c r="S140" s="25">
        <f t="shared" si="48"/>
        <v>25</v>
      </c>
      <c r="T140" s="25">
        <f t="shared" si="48"/>
        <v>81</v>
      </c>
      <c r="U140" s="25">
        <f t="shared" si="48"/>
        <v>952</v>
      </c>
      <c r="V140" s="25">
        <f t="shared" si="48"/>
        <v>8</v>
      </c>
      <c r="W140" s="25">
        <f t="shared" si="48"/>
        <v>3</v>
      </c>
      <c r="X140" s="25">
        <f t="shared" si="48"/>
        <v>0</v>
      </c>
      <c r="Y140" s="25">
        <f t="shared" si="48"/>
        <v>102</v>
      </c>
      <c r="Z140" s="25">
        <f t="shared" si="48"/>
        <v>135</v>
      </c>
      <c r="AA140" s="25">
        <f t="shared" si="48"/>
        <v>29</v>
      </c>
      <c r="AB140" s="25">
        <f t="shared" si="48"/>
        <v>20</v>
      </c>
      <c r="AC140" s="25">
        <f t="shared" si="48"/>
        <v>9</v>
      </c>
      <c r="AD140" s="25">
        <f t="shared" si="48"/>
        <v>6</v>
      </c>
      <c r="AE140" s="25">
        <f t="shared" si="48"/>
        <v>0</v>
      </c>
      <c r="AF140" s="25">
        <f t="shared" si="48"/>
        <v>33</v>
      </c>
      <c r="AG140" s="25">
        <f t="shared" si="48"/>
        <v>24</v>
      </c>
      <c r="AH140" s="25">
        <f t="shared" si="48"/>
        <v>5</v>
      </c>
      <c r="AI140" s="25">
        <f t="shared" si="48"/>
        <v>7</v>
      </c>
      <c r="AJ140" s="25">
        <f t="shared" si="48"/>
        <v>18</v>
      </c>
      <c r="AK140" s="25">
        <f t="shared" si="48"/>
        <v>5</v>
      </c>
      <c r="AL140" s="25">
        <f aca="true" t="shared" si="49" ref="AL140:BQ140">+AL139+AL137+AL129+AL126+AL121+AL116+AL109+AL95+AL86+AL80+AL74+AL70+AL67</f>
        <v>7</v>
      </c>
      <c r="AM140" s="25">
        <f t="shared" si="49"/>
        <v>83</v>
      </c>
      <c r="AN140" s="25">
        <f t="shared" si="49"/>
        <v>28</v>
      </c>
      <c r="AO140" s="25">
        <f t="shared" si="49"/>
        <v>135</v>
      </c>
      <c r="AP140" s="25">
        <f t="shared" si="49"/>
        <v>15</v>
      </c>
      <c r="AQ140" s="25">
        <f t="shared" si="49"/>
        <v>12</v>
      </c>
      <c r="AR140" s="25">
        <f t="shared" si="49"/>
        <v>7</v>
      </c>
      <c r="AS140" s="25">
        <f t="shared" si="49"/>
        <v>8</v>
      </c>
      <c r="AT140" s="25">
        <f t="shared" si="49"/>
        <v>3</v>
      </c>
      <c r="AU140" s="25">
        <f t="shared" si="49"/>
        <v>1</v>
      </c>
      <c r="AV140" s="25">
        <f t="shared" si="49"/>
        <v>2</v>
      </c>
      <c r="AW140" s="25">
        <f t="shared" si="49"/>
        <v>1</v>
      </c>
      <c r="AX140" s="25">
        <f t="shared" si="49"/>
        <v>3</v>
      </c>
      <c r="AY140" s="25">
        <f t="shared" si="49"/>
        <v>1</v>
      </c>
      <c r="AZ140" s="25">
        <f t="shared" si="49"/>
        <v>2</v>
      </c>
      <c r="BA140" s="25">
        <f t="shared" si="49"/>
        <v>13</v>
      </c>
      <c r="BB140" s="25">
        <f t="shared" si="49"/>
        <v>6</v>
      </c>
      <c r="BC140" s="25">
        <f t="shared" si="49"/>
        <v>2</v>
      </c>
      <c r="BD140" s="25">
        <f t="shared" si="49"/>
        <v>11</v>
      </c>
      <c r="BE140" s="25">
        <f t="shared" si="49"/>
        <v>2</v>
      </c>
      <c r="BF140" s="25">
        <f t="shared" si="49"/>
        <v>12</v>
      </c>
      <c r="BG140" s="25">
        <f t="shared" si="49"/>
        <v>6</v>
      </c>
      <c r="BH140" s="25">
        <f t="shared" si="49"/>
        <v>2</v>
      </c>
      <c r="BI140" s="25">
        <f t="shared" si="49"/>
        <v>2</v>
      </c>
      <c r="BJ140" s="25">
        <f t="shared" si="49"/>
        <v>224</v>
      </c>
      <c r="BK140" s="25">
        <f t="shared" si="49"/>
        <v>11</v>
      </c>
      <c r="BL140" s="25">
        <f t="shared" si="49"/>
        <v>8</v>
      </c>
      <c r="BM140" s="25">
        <f t="shared" si="49"/>
        <v>73</v>
      </c>
      <c r="BN140" s="25">
        <f t="shared" si="49"/>
        <v>107</v>
      </c>
      <c r="BO140" s="25">
        <f t="shared" si="49"/>
        <v>3</v>
      </c>
      <c r="BP140" s="25">
        <f t="shared" si="49"/>
        <v>72</v>
      </c>
      <c r="BQ140" s="25">
        <f t="shared" si="49"/>
        <v>10</v>
      </c>
      <c r="BR140" s="25">
        <f aca="true" t="shared" si="50" ref="BR140:CW140">+BR139+BR137+BR129+BR126+BR121+BR116+BR109+BR95+BR86+BR80+BR74+BR70+BR67</f>
        <v>2</v>
      </c>
      <c r="BS140" s="25">
        <f t="shared" si="50"/>
        <v>187</v>
      </c>
      <c r="BT140" s="25">
        <f t="shared" si="50"/>
        <v>5</v>
      </c>
      <c r="BU140" s="25">
        <f t="shared" si="50"/>
        <v>16</v>
      </c>
      <c r="BV140" s="25">
        <f t="shared" si="50"/>
        <v>0</v>
      </c>
      <c r="BW140" s="25">
        <f t="shared" si="50"/>
        <v>12</v>
      </c>
      <c r="BX140" s="25">
        <f t="shared" si="50"/>
        <v>1</v>
      </c>
      <c r="BY140" s="25">
        <f t="shared" si="50"/>
        <v>1</v>
      </c>
      <c r="BZ140" s="25">
        <f t="shared" si="50"/>
        <v>830</v>
      </c>
      <c r="CA140" s="25">
        <f t="shared" si="50"/>
        <v>15</v>
      </c>
      <c r="CB140" s="25">
        <f t="shared" si="50"/>
        <v>12</v>
      </c>
      <c r="CC140" s="25">
        <f t="shared" si="50"/>
        <v>21</v>
      </c>
      <c r="CD140" s="25">
        <f t="shared" si="50"/>
        <v>92</v>
      </c>
      <c r="CE140" s="25">
        <f t="shared" si="50"/>
        <v>8</v>
      </c>
      <c r="CF140" s="25">
        <f t="shared" si="50"/>
        <v>2</v>
      </c>
      <c r="CG140" s="25">
        <f t="shared" si="50"/>
        <v>10</v>
      </c>
      <c r="CH140" s="25">
        <f t="shared" si="50"/>
        <v>0</v>
      </c>
      <c r="CI140" s="25">
        <f t="shared" si="50"/>
        <v>5</v>
      </c>
      <c r="CJ140" s="25">
        <f t="shared" si="50"/>
        <v>0</v>
      </c>
      <c r="CK140" s="25">
        <f t="shared" si="50"/>
        <v>40</v>
      </c>
      <c r="CL140" s="25">
        <f t="shared" si="50"/>
        <v>5</v>
      </c>
      <c r="CM140" s="25">
        <f t="shared" si="50"/>
        <v>4</v>
      </c>
      <c r="CN140" s="25">
        <f t="shared" si="50"/>
        <v>1</v>
      </c>
      <c r="CO140" s="25">
        <f t="shared" si="50"/>
        <v>7</v>
      </c>
      <c r="CP140" s="25">
        <f t="shared" si="50"/>
        <v>0</v>
      </c>
      <c r="CQ140" s="25">
        <f t="shared" si="50"/>
        <v>5</v>
      </c>
      <c r="CR140" s="25">
        <f t="shared" si="50"/>
        <v>0</v>
      </c>
      <c r="CS140" s="25">
        <f t="shared" si="50"/>
        <v>0</v>
      </c>
      <c r="CT140" s="25">
        <f t="shared" si="50"/>
        <v>0</v>
      </c>
      <c r="CU140" s="25">
        <f t="shared" si="50"/>
        <v>2</v>
      </c>
      <c r="CV140" s="25">
        <f t="shared" si="50"/>
        <v>0</v>
      </c>
      <c r="CW140" s="25">
        <f t="shared" si="50"/>
        <v>0</v>
      </c>
      <c r="CX140" s="25">
        <f aca="true" t="shared" si="51" ref="CX140:EC140">+CX139+CX137+CX129+CX126+CX121+CX116+CX109+CX95+CX86+CX80+CX74+CX70+CX67</f>
        <v>140485</v>
      </c>
      <c r="CY140" s="25">
        <f t="shared" si="51"/>
        <v>16</v>
      </c>
      <c r="CZ140" s="25">
        <f t="shared" si="51"/>
        <v>829</v>
      </c>
      <c r="DA140" s="25">
        <f t="shared" si="51"/>
        <v>965</v>
      </c>
      <c r="DB140" s="25">
        <f t="shared" si="51"/>
        <v>1502</v>
      </c>
      <c r="DC140" s="25">
        <f t="shared" si="51"/>
        <v>28</v>
      </c>
      <c r="DD140" s="25">
        <f t="shared" si="51"/>
        <v>0</v>
      </c>
      <c r="DE140" s="25">
        <f t="shared" si="51"/>
        <v>379</v>
      </c>
      <c r="DF140" s="25">
        <f t="shared" si="51"/>
        <v>157</v>
      </c>
      <c r="DG140" s="25">
        <f t="shared" si="51"/>
        <v>35</v>
      </c>
      <c r="DH140" s="25">
        <f t="shared" si="51"/>
        <v>209</v>
      </c>
      <c r="DI140" s="25">
        <f t="shared" si="51"/>
        <v>10</v>
      </c>
      <c r="DJ140" s="25">
        <f t="shared" si="51"/>
        <v>122</v>
      </c>
      <c r="DK140" s="25">
        <f t="shared" si="51"/>
        <v>258</v>
      </c>
      <c r="DL140" s="25">
        <f t="shared" si="51"/>
        <v>88</v>
      </c>
      <c r="DM140" s="25">
        <f t="shared" si="51"/>
        <v>134</v>
      </c>
      <c r="DN140" s="25">
        <f t="shared" si="51"/>
        <v>80</v>
      </c>
      <c r="DO140" s="25">
        <f t="shared" si="51"/>
        <v>581</v>
      </c>
      <c r="DP140" s="25">
        <f t="shared" si="51"/>
        <v>5</v>
      </c>
      <c r="DQ140" s="25">
        <f t="shared" si="51"/>
        <v>4553</v>
      </c>
      <c r="DR140" s="25">
        <f t="shared" si="51"/>
        <v>0</v>
      </c>
      <c r="DS140" s="25">
        <f t="shared" si="51"/>
        <v>20</v>
      </c>
      <c r="DT140" s="25">
        <f t="shared" si="51"/>
        <v>134</v>
      </c>
      <c r="DU140" s="25">
        <f t="shared" si="51"/>
        <v>2060</v>
      </c>
      <c r="DV140" s="25">
        <f t="shared" si="51"/>
        <v>145</v>
      </c>
      <c r="DW140" s="25">
        <f t="shared" si="51"/>
        <v>60</v>
      </c>
      <c r="DX140" s="25">
        <f t="shared" si="51"/>
        <v>698</v>
      </c>
      <c r="DY140" s="25">
        <f t="shared" si="51"/>
        <v>0</v>
      </c>
      <c r="DZ140" s="25">
        <f t="shared" si="51"/>
        <v>0</v>
      </c>
      <c r="EA140" s="25">
        <f t="shared" si="51"/>
        <v>59</v>
      </c>
      <c r="EB140" s="25">
        <f t="shared" si="51"/>
        <v>219</v>
      </c>
      <c r="EC140" s="25">
        <f t="shared" si="51"/>
        <v>32</v>
      </c>
      <c r="ED140" s="25">
        <f aca="true" t="shared" si="52" ref="ED140:FI140">+ED139+ED137+ED129+ED126+ED121+ED116+ED109+ED95+ED86+ED80+ED74+ED70+ED67</f>
        <v>248</v>
      </c>
      <c r="EE140" s="25">
        <f t="shared" si="52"/>
        <v>32</v>
      </c>
      <c r="EF140" s="25">
        <f t="shared" si="52"/>
        <v>1210</v>
      </c>
      <c r="EG140" s="25">
        <f t="shared" si="52"/>
        <v>25</v>
      </c>
      <c r="EH140" s="25">
        <f t="shared" si="52"/>
        <v>215</v>
      </c>
      <c r="EI140" s="25">
        <f t="shared" si="52"/>
        <v>209</v>
      </c>
      <c r="EJ140" s="25">
        <f t="shared" si="52"/>
        <v>17</v>
      </c>
      <c r="EK140" s="25">
        <f t="shared" si="52"/>
        <v>173</v>
      </c>
      <c r="EL140" s="25">
        <f t="shared" si="52"/>
        <v>367</v>
      </c>
      <c r="EM140" s="25">
        <f t="shared" si="52"/>
        <v>23</v>
      </c>
      <c r="EN140" s="25">
        <f t="shared" si="52"/>
        <v>12</v>
      </c>
      <c r="EO140" s="25">
        <f t="shared" si="52"/>
        <v>60</v>
      </c>
      <c r="EP140" s="25">
        <f t="shared" si="52"/>
        <v>8</v>
      </c>
      <c r="EQ140" s="25">
        <f t="shared" si="52"/>
        <v>16</v>
      </c>
      <c r="ER140" s="25">
        <f t="shared" si="52"/>
        <v>1242</v>
      </c>
      <c r="ES140" s="25">
        <f t="shared" si="52"/>
        <v>0</v>
      </c>
      <c r="ET140" s="25">
        <f t="shared" si="52"/>
        <v>34</v>
      </c>
      <c r="EU140" s="25">
        <f t="shared" si="52"/>
        <v>1</v>
      </c>
      <c r="EV140" s="25">
        <f t="shared" si="52"/>
        <v>54</v>
      </c>
      <c r="EW140" s="25">
        <f t="shared" si="52"/>
        <v>72</v>
      </c>
      <c r="EX140" s="25">
        <f t="shared" si="52"/>
        <v>28</v>
      </c>
      <c r="EY140" s="25">
        <f t="shared" si="52"/>
        <v>1</v>
      </c>
      <c r="EZ140" s="25">
        <f t="shared" si="52"/>
        <v>7</v>
      </c>
      <c r="FA140" s="25">
        <f t="shared" si="52"/>
        <v>130</v>
      </c>
      <c r="FB140" s="25">
        <f t="shared" si="52"/>
        <v>5</v>
      </c>
      <c r="FC140" s="25">
        <f t="shared" si="52"/>
        <v>3</v>
      </c>
      <c r="FD140" s="25">
        <f t="shared" si="52"/>
        <v>18</v>
      </c>
      <c r="FE140" s="25">
        <f t="shared" si="52"/>
        <v>168</v>
      </c>
      <c r="FF140" s="25">
        <f t="shared" si="52"/>
        <v>97</v>
      </c>
      <c r="FG140" s="25">
        <f t="shared" si="52"/>
        <v>0</v>
      </c>
      <c r="FH140" s="25">
        <f t="shared" si="52"/>
        <v>0</v>
      </c>
      <c r="FI140" s="25">
        <f t="shared" si="52"/>
        <v>0</v>
      </c>
      <c r="FJ140" s="25">
        <f>+FJ139+FJ137+FJ129+FJ126+FJ121+FJ116+FJ109+FJ95+FJ86+FJ80+FJ74+FJ70+FJ67</f>
        <v>27</v>
      </c>
      <c r="FK140" s="25">
        <f>+FK139+FK137+FK129+FK126+FK121+FK116+FK109+FK95+FK86+FK80+FK74+FK70+FK67</f>
        <v>1</v>
      </c>
      <c r="FL140" s="25">
        <f>+FL139+FL137+FL129+FL126+FL121+FL116+FL109+FL95+FL86+FL80+FL74+FL70+FL67</f>
        <v>2</v>
      </c>
      <c r="FM140" s="25">
        <f>+FM139+FM137+FM129+FM126+FM121+FM116+FM109+FM95+FM86+FM80+FM74+FM70+FM67</f>
        <v>34</v>
      </c>
      <c r="FN140" s="37">
        <f t="shared" si="41"/>
        <v>164039</v>
      </c>
    </row>
  </sheetData>
  <sheetProtection/>
  <autoFilter ref="A3:FN140"/>
  <mergeCells count="38">
    <mergeCell ref="B110:B121"/>
    <mergeCell ref="C96:C109"/>
    <mergeCell ref="A110:A121"/>
    <mergeCell ref="B4:B109"/>
    <mergeCell ref="A4:A109"/>
    <mergeCell ref="A1:E1"/>
    <mergeCell ref="C110:C116"/>
    <mergeCell ref="D116:E116"/>
    <mergeCell ref="A2:E2"/>
    <mergeCell ref="D70:E70"/>
    <mergeCell ref="A140:E140"/>
    <mergeCell ref="C87:C95"/>
    <mergeCell ref="C75:C80"/>
    <mergeCell ref="D80:E80"/>
    <mergeCell ref="C138:C139"/>
    <mergeCell ref="B138:B139"/>
    <mergeCell ref="D139:E139"/>
    <mergeCell ref="A138:A139"/>
    <mergeCell ref="A122:A129"/>
    <mergeCell ref="D121:E121"/>
    <mergeCell ref="D67:E67"/>
    <mergeCell ref="D74:E74"/>
    <mergeCell ref="C81:C86"/>
    <mergeCell ref="D95:E95"/>
    <mergeCell ref="D86:E86"/>
    <mergeCell ref="C127:C129"/>
    <mergeCell ref="D109:E109"/>
    <mergeCell ref="C117:C121"/>
    <mergeCell ref="C4:C74"/>
    <mergeCell ref="D71:D73"/>
    <mergeCell ref="C122:C126"/>
    <mergeCell ref="B130:B137"/>
    <mergeCell ref="D137:E137"/>
    <mergeCell ref="D126:E126"/>
    <mergeCell ref="D129:E129"/>
    <mergeCell ref="A130:A137"/>
    <mergeCell ref="C130:C137"/>
    <mergeCell ref="B122:B129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140625" style="3" bestFit="1" customWidth="1"/>
    <col min="2" max="2" width="49.7109375" style="4" bestFit="1" customWidth="1"/>
    <col min="3" max="3" width="19.421875" style="4" bestFit="1" customWidth="1"/>
    <col min="4" max="4" width="20.140625" style="7" bestFit="1" customWidth="1"/>
    <col min="5" max="5" width="27.421875" style="4" customWidth="1"/>
    <col min="6" max="16384" width="9.140625" style="4" customWidth="1"/>
  </cols>
  <sheetData>
    <row r="1" spans="1:5" ht="23.25" customHeight="1">
      <c r="A1" s="129" t="s">
        <v>505</v>
      </c>
      <c r="B1" s="129"/>
      <c r="C1" s="129"/>
      <c r="D1" s="129"/>
      <c r="E1" s="129"/>
    </row>
    <row r="2" spans="1:5" ht="18.75">
      <c r="A2" s="31"/>
      <c r="B2" s="32"/>
      <c r="C2" s="130" t="s">
        <v>514</v>
      </c>
      <c r="D2" s="130"/>
      <c r="E2" s="130"/>
    </row>
    <row r="3" spans="1:5" ht="22.5" customHeight="1">
      <c r="A3" s="131" t="s">
        <v>19</v>
      </c>
      <c r="B3" s="126" t="s">
        <v>20</v>
      </c>
      <c r="C3" s="126" t="s">
        <v>21</v>
      </c>
      <c r="D3" s="126"/>
      <c r="E3" s="128" t="s">
        <v>12</v>
      </c>
    </row>
    <row r="4" spans="1:5" ht="22.5" customHeight="1">
      <c r="A4" s="131"/>
      <c r="B4" s="126"/>
      <c r="C4" s="27" t="s">
        <v>22</v>
      </c>
      <c r="D4" s="27" t="s">
        <v>23</v>
      </c>
      <c r="E4" s="128"/>
    </row>
    <row r="5" spans="1:5" s="19" customFormat="1" ht="17.25" customHeight="1">
      <c r="A5" s="75" t="s">
        <v>443</v>
      </c>
      <c r="B5" s="5" t="s">
        <v>442</v>
      </c>
      <c r="C5" s="5">
        <v>264</v>
      </c>
      <c r="D5" s="5">
        <v>0</v>
      </c>
      <c r="E5" s="77">
        <f>+D5+C5</f>
        <v>264</v>
      </c>
    </row>
    <row r="6" spans="1:5" s="19" customFormat="1" ht="17.25" customHeight="1">
      <c r="A6" s="75" t="s">
        <v>441</v>
      </c>
      <c r="B6" s="5" t="s">
        <v>440</v>
      </c>
      <c r="C6" s="5">
        <v>2</v>
      </c>
      <c r="D6" s="5">
        <v>27</v>
      </c>
      <c r="E6" s="77">
        <f aca="true" t="shared" si="0" ref="E6:E21">+D6+C6</f>
        <v>29</v>
      </c>
    </row>
    <row r="7" spans="1:5" s="19" customFormat="1" ht="17.25" customHeight="1">
      <c r="A7" s="75" t="s">
        <v>485</v>
      </c>
      <c r="B7" s="5" t="s">
        <v>464</v>
      </c>
      <c r="C7" s="5">
        <v>29</v>
      </c>
      <c r="D7" s="5">
        <v>9</v>
      </c>
      <c r="E7" s="77">
        <f t="shared" si="0"/>
        <v>38</v>
      </c>
    </row>
    <row r="8" spans="1:5" s="19" customFormat="1" ht="17.25" customHeight="1">
      <c r="A8" s="75" t="s">
        <v>437</v>
      </c>
      <c r="B8" s="5" t="s">
        <v>436</v>
      </c>
      <c r="C8" s="5">
        <v>40</v>
      </c>
      <c r="D8" s="5">
        <v>10</v>
      </c>
      <c r="E8" s="77">
        <f t="shared" si="0"/>
        <v>50</v>
      </c>
    </row>
    <row r="9" spans="1:5" s="19" customFormat="1" ht="17.25" customHeight="1">
      <c r="A9" s="75" t="s">
        <v>398</v>
      </c>
      <c r="B9" s="5" t="s">
        <v>397</v>
      </c>
      <c r="C9" s="5">
        <v>1</v>
      </c>
      <c r="D9" s="5">
        <v>5</v>
      </c>
      <c r="E9" s="77">
        <f t="shared" si="0"/>
        <v>6</v>
      </c>
    </row>
    <row r="10" spans="1:5" s="19" customFormat="1" ht="17.25" customHeight="1">
      <c r="A10" s="75" t="s">
        <v>421</v>
      </c>
      <c r="B10" s="5" t="s">
        <v>420</v>
      </c>
      <c r="C10" s="5">
        <v>0</v>
      </c>
      <c r="D10" s="5">
        <v>4</v>
      </c>
      <c r="E10" s="77">
        <f t="shared" si="0"/>
        <v>4</v>
      </c>
    </row>
    <row r="11" spans="1:5" s="19" customFormat="1" ht="17.25" customHeight="1">
      <c r="A11" s="76" t="s">
        <v>493</v>
      </c>
      <c r="B11" s="5" t="s">
        <v>478</v>
      </c>
      <c r="C11" s="5">
        <v>54</v>
      </c>
      <c r="D11" s="5">
        <v>14</v>
      </c>
      <c r="E11" s="77">
        <f t="shared" si="0"/>
        <v>68</v>
      </c>
    </row>
    <row r="12" spans="1:5" s="19" customFormat="1" ht="17.25" customHeight="1">
      <c r="A12" s="76" t="s">
        <v>445</v>
      </c>
      <c r="B12" s="5" t="s">
        <v>444</v>
      </c>
      <c r="C12" s="5">
        <v>3</v>
      </c>
      <c r="D12" s="5">
        <v>20</v>
      </c>
      <c r="E12" s="77">
        <f t="shared" si="0"/>
        <v>23</v>
      </c>
    </row>
    <row r="13" spans="1:5" s="19" customFormat="1" ht="17.25" customHeight="1">
      <c r="A13" s="75" t="s">
        <v>439</v>
      </c>
      <c r="B13" s="5" t="s">
        <v>438</v>
      </c>
      <c r="C13" s="5">
        <v>120</v>
      </c>
      <c r="D13" s="5">
        <v>33</v>
      </c>
      <c r="E13" s="77">
        <f t="shared" si="0"/>
        <v>153</v>
      </c>
    </row>
    <row r="14" spans="1:5" s="19" customFormat="1" ht="17.25" customHeight="1">
      <c r="A14" s="75" t="s">
        <v>375</v>
      </c>
      <c r="B14" s="5" t="s">
        <v>374</v>
      </c>
      <c r="C14" s="5">
        <v>31</v>
      </c>
      <c r="D14" s="5">
        <v>10</v>
      </c>
      <c r="E14" s="77">
        <f t="shared" si="0"/>
        <v>41</v>
      </c>
    </row>
    <row r="15" spans="1:5" s="19" customFormat="1" ht="17.25" customHeight="1">
      <c r="A15" s="75" t="s">
        <v>433</v>
      </c>
      <c r="B15" s="5" t="s">
        <v>432</v>
      </c>
      <c r="C15" s="5">
        <v>75</v>
      </c>
      <c r="D15" s="5">
        <v>32</v>
      </c>
      <c r="E15" s="77">
        <f t="shared" si="0"/>
        <v>107</v>
      </c>
    </row>
    <row r="16" spans="1:5" s="19" customFormat="1" ht="17.25" customHeight="1">
      <c r="A16" s="75" t="s">
        <v>419</v>
      </c>
      <c r="B16" s="5" t="s">
        <v>418</v>
      </c>
      <c r="C16" s="5">
        <v>1</v>
      </c>
      <c r="D16" s="5">
        <v>6</v>
      </c>
      <c r="E16" s="77">
        <f t="shared" si="0"/>
        <v>7</v>
      </c>
    </row>
    <row r="17" spans="1:5" s="19" customFormat="1" ht="17.25" customHeight="1">
      <c r="A17" s="75" t="s">
        <v>435</v>
      </c>
      <c r="B17" s="5" t="s">
        <v>434</v>
      </c>
      <c r="C17" s="5">
        <v>80</v>
      </c>
      <c r="D17" s="5">
        <v>8</v>
      </c>
      <c r="E17" s="77">
        <f t="shared" si="0"/>
        <v>88</v>
      </c>
    </row>
    <row r="18" spans="1:5" s="19" customFormat="1" ht="17.25" customHeight="1">
      <c r="A18" s="75" t="s">
        <v>504</v>
      </c>
      <c r="B18" s="127" t="s">
        <v>447</v>
      </c>
      <c r="C18" s="5">
        <v>15</v>
      </c>
      <c r="D18" s="5">
        <v>1</v>
      </c>
      <c r="E18" s="77">
        <v>20</v>
      </c>
    </row>
    <row r="19" spans="1:5" s="19" customFormat="1" ht="17.25" customHeight="1">
      <c r="A19" s="75" t="s">
        <v>506</v>
      </c>
      <c r="B19" s="127"/>
      <c r="C19" s="5">
        <v>0</v>
      </c>
      <c r="D19" s="5">
        <v>15</v>
      </c>
      <c r="E19" s="77">
        <f t="shared" si="0"/>
        <v>15</v>
      </c>
    </row>
    <row r="20" spans="1:5" s="19" customFormat="1" ht="17.25" customHeight="1">
      <c r="A20" s="75" t="s">
        <v>450</v>
      </c>
      <c r="B20" s="5" t="s">
        <v>449</v>
      </c>
      <c r="C20" s="5">
        <v>6</v>
      </c>
      <c r="D20" s="5">
        <v>2</v>
      </c>
      <c r="E20" s="77">
        <f t="shared" si="0"/>
        <v>8</v>
      </c>
    </row>
    <row r="21" spans="1:5" s="19" customFormat="1" ht="17.25" customHeight="1">
      <c r="A21" s="75" t="s">
        <v>451</v>
      </c>
      <c r="B21" s="5" t="s">
        <v>412</v>
      </c>
      <c r="C21" s="5">
        <v>5</v>
      </c>
      <c r="D21" s="5">
        <v>28</v>
      </c>
      <c r="E21" s="77">
        <f t="shared" si="0"/>
        <v>33</v>
      </c>
    </row>
    <row r="22" spans="1:5" s="6" customFormat="1" ht="20.25" customHeight="1">
      <c r="A22" s="129" t="s">
        <v>12</v>
      </c>
      <c r="B22" s="129"/>
      <c r="C22" s="2">
        <f>SUM(C5:C21)</f>
        <v>726</v>
      </c>
      <c r="D22" s="2">
        <f>SUM(D5:D21)</f>
        <v>224</v>
      </c>
      <c r="E22" s="73">
        <f>SUM(E5:E21)</f>
        <v>954</v>
      </c>
    </row>
    <row r="23" ht="12.75">
      <c r="E23" s="7"/>
    </row>
  </sheetData>
  <sheetProtection/>
  <mergeCells count="8">
    <mergeCell ref="C3:D3"/>
    <mergeCell ref="B18:B19"/>
    <mergeCell ref="E3:E4"/>
    <mergeCell ref="A1:E1"/>
    <mergeCell ref="A22:B22"/>
    <mergeCell ref="C2:E2"/>
    <mergeCell ref="A3:A4"/>
    <mergeCell ref="B3:B4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B26" sqref="B26"/>
    </sheetView>
  </sheetViews>
  <sheetFormatPr defaultColWidth="9.140625" defaultRowHeight="15"/>
  <cols>
    <col min="1" max="1" width="4.421875" style="50" customWidth="1"/>
    <col min="2" max="2" width="98.00390625" style="152" customWidth="1"/>
    <col min="3" max="3" width="56.7109375" style="19" customWidth="1"/>
    <col min="4" max="4" width="20.28125" style="50" customWidth="1"/>
    <col min="5" max="5" width="27.421875" style="54" bestFit="1" customWidth="1"/>
    <col min="6" max="16384" width="9.140625" style="54" customWidth="1"/>
  </cols>
  <sheetData>
    <row r="1" spans="1:4" ht="32.25" customHeight="1">
      <c r="A1" s="148" t="s">
        <v>502</v>
      </c>
      <c r="B1" s="148"/>
      <c r="C1" s="148"/>
      <c r="D1" s="148"/>
    </row>
    <row r="2" spans="1:4" ht="15.75" customHeight="1">
      <c r="A2" s="83"/>
      <c r="B2" s="149"/>
      <c r="C2" s="150" t="s">
        <v>518</v>
      </c>
      <c r="D2" s="150"/>
    </row>
    <row r="3" spans="1:4" ht="21" customHeight="1">
      <c r="A3" s="83" t="s">
        <v>17</v>
      </c>
      <c r="B3" s="84" t="s">
        <v>6</v>
      </c>
      <c r="C3" s="84" t="s">
        <v>24</v>
      </c>
      <c r="D3" s="84" t="s">
        <v>14</v>
      </c>
    </row>
    <row r="4" spans="1:4" ht="15.75">
      <c r="A4" s="83">
        <v>1</v>
      </c>
      <c r="B4" s="69" t="s">
        <v>431</v>
      </c>
      <c r="C4" s="15" t="s">
        <v>430</v>
      </c>
      <c r="D4" s="84">
        <v>6</v>
      </c>
    </row>
    <row r="5" spans="1:4" ht="15.75">
      <c r="A5" s="83">
        <v>2</v>
      </c>
      <c r="B5" s="70" t="s">
        <v>230</v>
      </c>
      <c r="C5" s="15" t="s">
        <v>229</v>
      </c>
      <c r="D5" s="84">
        <v>1</v>
      </c>
    </row>
    <row r="6" spans="1:4" ht="15.75">
      <c r="A6" s="83">
        <v>3</v>
      </c>
      <c r="B6" s="70" t="s">
        <v>232</v>
      </c>
      <c r="C6" s="15" t="s">
        <v>231</v>
      </c>
      <c r="D6" s="84">
        <v>1</v>
      </c>
    </row>
    <row r="7" spans="1:4" ht="15.75">
      <c r="A7" s="83">
        <v>4</v>
      </c>
      <c r="B7" s="70" t="s">
        <v>236</v>
      </c>
      <c r="C7" s="15" t="s">
        <v>412</v>
      </c>
      <c r="D7" s="84">
        <v>5</v>
      </c>
    </row>
    <row r="8" spans="1:4" ht="15.75">
      <c r="A8" s="83">
        <v>5</v>
      </c>
      <c r="B8" s="70" t="s">
        <v>351</v>
      </c>
      <c r="C8" s="15" t="s">
        <v>350</v>
      </c>
      <c r="D8" s="84">
        <v>2</v>
      </c>
    </row>
    <row r="9" spans="1:4" ht="15.75">
      <c r="A9" s="83">
        <v>6</v>
      </c>
      <c r="B9" s="69" t="s">
        <v>378</v>
      </c>
      <c r="C9" s="15" t="s">
        <v>377</v>
      </c>
      <c r="D9" s="84">
        <v>2</v>
      </c>
    </row>
    <row r="10" spans="1:4" ht="15.75">
      <c r="A10" s="83">
        <v>7</v>
      </c>
      <c r="B10" s="70" t="s">
        <v>292</v>
      </c>
      <c r="C10" s="15" t="s">
        <v>291</v>
      </c>
      <c r="D10" s="84">
        <v>1</v>
      </c>
    </row>
    <row r="11" spans="1:4" ht="15.75">
      <c r="A11" s="83">
        <v>8</v>
      </c>
      <c r="B11" s="69" t="s">
        <v>318</v>
      </c>
      <c r="C11" s="15" t="s">
        <v>317</v>
      </c>
      <c r="D11" s="84">
        <v>2</v>
      </c>
    </row>
    <row r="12" spans="1:4" ht="15.75">
      <c r="A12" s="83">
        <v>9</v>
      </c>
      <c r="B12" s="70" t="s">
        <v>260</v>
      </c>
      <c r="C12" s="15" t="s">
        <v>517</v>
      </c>
      <c r="D12" s="84">
        <v>1</v>
      </c>
    </row>
    <row r="13" spans="1:4" ht="15.75">
      <c r="A13" s="83">
        <v>10</v>
      </c>
      <c r="B13" s="70" t="s">
        <v>270</v>
      </c>
      <c r="C13" s="15" t="s">
        <v>269</v>
      </c>
      <c r="D13" s="84">
        <v>1</v>
      </c>
    </row>
    <row r="14" spans="1:4" ht="15.75">
      <c r="A14" s="83">
        <v>11</v>
      </c>
      <c r="B14" s="70" t="s">
        <v>280</v>
      </c>
      <c r="C14" s="15" t="s">
        <v>279</v>
      </c>
      <c r="D14" s="84">
        <v>1</v>
      </c>
    </row>
    <row r="15" spans="1:4" ht="15.75">
      <c r="A15" s="83">
        <v>12</v>
      </c>
      <c r="B15" s="70" t="s">
        <v>281</v>
      </c>
      <c r="C15" s="15" t="s">
        <v>282</v>
      </c>
      <c r="D15" s="84">
        <v>1</v>
      </c>
    </row>
    <row r="16" spans="1:4" ht="15.75">
      <c r="A16" s="83">
        <v>13</v>
      </c>
      <c r="B16" s="69" t="s">
        <v>322</v>
      </c>
      <c r="C16" s="15" t="s">
        <v>321</v>
      </c>
      <c r="D16" s="84">
        <v>1</v>
      </c>
    </row>
    <row r="17" spans="1:4" ht="15.75">
      <c r="A17" s="83">
        <v>14</v>
      </c>
      <c r="B17" s="69" t="s">
        <v>400</v>
      </c>
      <c r="C17" s="15" t="s">
        <v>399</v>
      </c>
      <c r="D17" s="84">
        <v>1</v>
      </c>
    </row>
    <row r="18" spans="1:4" ht="15.75">
      <c r="A18" s="83">
        <v>15</v>
      </c>
      <c r="B18" s="69" t="s">
        <v>331</v>
      </c>
      <c r="C18" s="15" t="s">
        <v>330</v>
      </c>
      <c r="D18" s="84">
        <v>2</v>
      </c>
    </row>
    <row r="19" spans="1:4" ht="15.75">
      <c r="A19" s="83">
        <v>16</v>
      </c>
      <c r="B19" s="70" t="s">
        <v>448</v>
      </c>
      <c r="C19" s="15" t="s">
        <v>447</v>
      </c>
      <c r="D19" s="84">
        <v>2</v>
      </c>
    </row>
    <row r="20" spans="1:4" ht="15.75">
      <c r="A20" s="83">
        <v>17</v>
      </c>
      <c r="B20" s="69" t="s">
        <v>333</v>
      </c>
      <c r="C20" s="15" t="s">
        <v>332</v>
      </c>
      <c r="D20" s="84">
        <v>1</v>
      </c>
    </row>
    <row r="21" spans="1:4" ht="15.75">
      <c r="A21" s="83">
        <v>18</v>
      </c>
      <c r="B21" s="70" t="s">
        <v>276</v>
      </c>
      <c r="C21" s="15" t="s">
        <v>275</v>
      </c>
      <c r="D21" s="84">
        <v>1</v>
      </c>
    </row>
    <row r="22" spans="1:4" ht="15.75">
      <c r="A22" s="83">
        <v>19</v>
      </c>
      <c r="B22" s="70" t="s">
        <v>416</v>
      </c>
      <c r="C22" s="15" t="s">
        <v>415</v>
      </c>
      <c r="D22" s="84">
        <v>3</v>
      </c>
    </row>
    <row r="23" spans="1:4" ht="15.75">
      <c r="A23" s="83">
        <v>20</v>
      </c>
      <c r="B23" s="69" t="s">
        <v>396</v>
      </c>
      <c r="C23" s="15" t="s">
        <v>395</v>
      </c>
      <c r="D23" s="84">
        <v>1</v>
      </c>
    </row>
    <row r="24" spans="1:4" ht="15.75">
      <c r="A24" s="83">
        <v>21</v>
      </c>
      <c r="B24" s="69" t="s">
        <v>314</v>
      </c>
      <c r="C24" s="15" t="s">
        <v>313</v>
      </c>
      <c r="D24" s="84">
        <v>2</v>
      </c>
    </row>
    <row r="25" spans="1:4" ht="15.75">
      <c r="A25" s="83">
        <v>22</v>
      </c>
      <c r="B25" s="69" t="s">
        <v>384</v>
      </c>
      <c r="C25" s="15" t="s">
        <v>383</v>
      </c>
      <c r="D25" s="84">
        <v>2</v>
      </c>
    </row>
    <row r="26" spans="1:4" ht="15.75">
      <c r="A26" s="83">
        <v>23</v>
      </c>
      <c r="B26" s="69" t="s">
        <v>485</v>
      </c>
      <c r="C26" s="15" t="s">
        <v>464</v>
      </c>
      <c r="D26" s="84">
        <v>3</v>
      </c>
    </row>
    <row r="27" spans="1:4" ht="15.75">
      <c r="A27" s="83">
        <v>24</v>
      </c>
      <c r="B27" s="69" t="s">
        <v>433</v>
      </c>
      <c r="C27" s="15" t="s">
        <v>432</v>
      </c>
      <c r="D27" s="84">
        <v>2</v>
      </c>
    </row>
    <row r="28" spans="1:4" ht="28.5" customHeight="1">
      <c r="A28" s="83">
        <v>25</v>
      </c>
      <c r="B28" s="151" t="s">
        <v>484</v>
      </c>
      <c r="C28" s="15" t="s">
        <v>303</v>
      </c>
      <c r="D28" s="84">
        <v>1</v>
      </c>
    </row>
    <row r="29" spans="1:4" ht="15.75">
      <c r="A29" s="83">
        <v>26</v>
      </c>
      <c r="B29" s="69" t="s">
        <v>445</v>
      </c>
      <c r="C29" s="15" t="s">
        <v>444</v>
      </c>
      <c r="D29" s="84">
        <v>5</v>
      </c>
    </row>
    <row r="30" spans="1:4" ht="15.75">
      <c r="A30" s="83">
        <v>27</v>
      </c>
      <c r="B30" s="69" t="s">
        <v>421</v>
      </c>
      <c r="C30" s="15" t="s">
        <v>420</v>
      </c>
      <c r="D30" s="84">
        <v>1</v>
      </c>
    </row>
    <row r="31" spans="1:4" ht="15.75">
      <c r="A31" s="83">
        <v>28</v>
      </c>
      <c r="B31" s="70" t="s">
        <v>343</v>
      </c>
      <c r="C31" s="15" t="s">
        <v>342</v>
      </c>
      <c r="D31" s="84">
        <v>1</v>
      </c>
    </row>
    <row r="32" spans="1:4" ht="15.75">
      <c r="A32" s="83">
        <v>29</v>
      </c>
      <c r="B32" s="70" t="s">
        <v>343</v>
      </c>
      <c r="C32" s="15" t="s">
        <v>516</v>
      </c>
      <c r="D32" s="84">
        <v>1</v>
      </c>
    </row>
    <row r="33" spans="1:4" ht="15.75">
      <c r="A33" s="83">
        <v>30</v>
      </c>
      <c r="B33" s="70" t="s">
        <v>278</v>
      </c>
      <c r="C33" s="15" t="s">
        <v>277</v>
      </c>
      <c r="D33" s="84">
        <v>1</v>
      </c>
    </row>
    <row r="34" spans="1:4" ht="15.75">
      <c r="A34" s="83">
        <v>31</v>
      </c>
      <c r="B34" s="69" t="s">
        <v>406</v>
      </c>
      <c r="C34" s="15" t="s">
        <v>405</v>
      </c>
      <c r="D34" s="84">
        <v>1</v>
      </c>
    </row>
    <row r="35" spans="1:4" ht="15.75">
      <c r="A35" s="83">
        <v>32</v>
      </c>
      <c r="B35" s="70" t="s">
        <v>286</v>
      </c>
      <c r="C35" s="15" t="s">
        <v>285</v>
      </c>
      <c r="D35" s="84">
        <v>1</v>
      </c>
    </row>
    <row r="36" spans="1:4" ht="15.75">
      <c r="A36" s="83">
        <v>33</v>
      </c>
      <c r="B36" s="70" t="s">
        <v>424</v>
      </c>
      <c r="C36" s="15" t="s">
        <v>425</v>
      </c>
      <c r="D36" s="84">
        <v>1</v>
      </c>
    </row>
    <row r="37" spans="1:4" ht="15.75">
      <c r="A37" s="83">
        <v>34</v>
      </c>
      <c r="B37" s="70" t="s">
        <v>296</v>
      </c>
      <c r="C37" s="15" t="s">
        <v>295</v>
      </c>
      <c r="D37" s="84">
        <v>1</v>
      </c>
    </row>
    <row r="38" spans="1:4" ht="15.75">
      <c r="A38" s="83">
        <v>35</v>
      </c>
      <c r="B38" s="69" t="s">
        <v>375</v>
      </c>
      <c r="C38" s="15" t="s">
        <v>374</v>
      </c>
      <c r="D38" s="84">
        <v>5</v>
      </c>
    </row>
    <row r="39" spans="1:4" ht="15.75">
      <c r="A39" s="83">
        <v>36</v>
      </c>
      <c r="B39" s="70" t="s">
        <v>248</v>
      </c>
      <c r="C39" s="15" t="s">
        <v>247</v>
      </c>
      <c r="D39" s="84">
        <v>1</v>
      </c>
    </row>
    <row r="40" spans="1:5" ht="15.75">
      <c r="A40" s="83">
        <v>37</v>
      </c>
      <c r="B40" s="70" t="s">
        <v>443</v>
      </c>
      <c r="C40" s="15" t="s">
        <v>442</v>
      </c>
      <c r="D40" s="84">
        <v>10</v>
      </c>
      <c r="E40" s="54" t="s">
        <v>494</v>
      </c>
    </row>
    <row r="41" spans="1:4" ht="15.75">
      <c r="A41" s="83">
        <v>38</v>
      </c>
      <c r="B41" s="69" t="s">
        <v>441</v>
      </c>
      <c r="C41" s="15" t="s">
        <v>515</v>
      </c>
      <c r="D41" s="84">
        <v>2</v>
      </c>
    </row>
    <row r="42" spans="1:4" ht="15.75">
      <c r="A42" s="83">
        <v>39</v>
      </c>
      <c r="B42" s="69" t="s">
        <v>242</v>
      </c>
      <c r="C42" s="15" t="s">
        <v>241</v>
      </c>
      <c r="D42" s="84">
        <v>1</v>
      </c>
    </row>
    <row r="43" spans="1:4" ht="15.75">
      <c r="A43" s="83">
        <v>40</v>
      </c>
      <c r="B43" s="69" t="s">
        <v>256</v>
      </c>
      <c r="C43" s="15" t="s">
        <v>255</v>
      </c>
      <c r="D43" s="84">
        <v>1</v>
      </c>
    </row>
    <row r="44" spans="1:4" ht="15.75">
      <c r="A44" s="83">
        <v>41</v>
      </c>
      <c r="B44" s="69" t="s">
        <v>254</v>
      </c>
      <c r="C44" s="15" t="s">
        <v>253</v>
      </c>
      <c r="D44" s="84">
        <v>2</v>
      </c>
    </row>
    <row r="45" spans="1:4" ht="15.75">
      <c r="A45" s="83">
        <v>42</v>
      </c>
      <c r="B45" s="69" t="s">
        <v>503</v>
      </c>
      <c r="C45" s="15" t="s">
        <v>464</v>
      </c>
      <c r="D45" s="84">
        <v>3</v>
      </c>
    </row>
    <row r="46" spans="2:4" ht="15.75">
      <c r="B46" s="129" t="s">
        <v>12</v>
      </c>
      <c r="C46" s="129"/>
      <c r="D46" s="84">
        <f>SUM(D4:D45)</f>
        <v>84</v>
      </c>
    </row>
    <row r="47" spans="2:4" ht="15.75">
      <c r="B47" s="51"/>
      <c r="C47" s="52"/>
      <c r="D47" s="53"/>
    </row>
  </sheetData>
  <sheetProtection/>
  <mergeCells count="3">
    <mergeCell ref="C2:D2"/>
    <mergeCell ref="A1:D1"/>
    <mergeCell ref="B46:C46"/>
  </mergeCells>
  <printOptions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70" zoomScaleNormal="70" zoomScalePageLayoutView="0" workbookViewId="0" topLeftCell="A1">
      <selection activeCell="Q6" sqref="Q6:Q12"/>
    </sheetView>
  </sheetViews>
  <sheetFormatPr defaultColWidth="9.140625" defaultRowHeight="15"/>
  <cols>
    <col min="1" max="1" width="6.00390625" style="8" customWidth="1"/>
    <col min="2" max="2" width="16.7109375" style="8" customWidth="1"/>
    <col min="3" max="4" width="16.57421875" style="8" customWidth="1"/>
    <col min="5" max="5" width="13.28125" style="8" bestFit="1" customWidth="1"/>
    <col min="6" max="6" width="20.00390625" style="8" bestFit="1" customWidth="1"/>
    <col min="7" max="7" width="14.57421875" style="8" customWidth="1"/>
    <col min="8" max="8" width="18.421875" style="8" customWidth="1"/>
    <col min="9" max="9" width="15.57421875" style="8" customWidth="1"/>
    <col min="10" max="10" width="17.8515625" style="8" customWidth="1"/>
    <col min="11" max="11" width="23.7109375" style="8" customWidth="1"/>
    <col min="12" max="12" width="39.28125" style="8" customWidth="1"/>
    <col min="13" max="13" width="29.57421875" style="8" customWidth="1"/>
    <col min="14" max="14" width="12.28125" style="8" customWidth="1"/>
    <col min="15" max="15" width="13.140625" style="8" customWidth="1"/>
    <col min="16" max="16" width="21.421875" style="8" customWidth="1"/>
    <col min="17" max="17" width="15.7109375" style="8" customWidth="1"/>
    <col min="18" max="16384" width="9.140625" style="8" customWidth="1"/>
  </cols>
  <sheetData>
    <row r="1" spans="1:17" ht="39" customHeight="1">
      <c r="A1" s="132" t="s">
        <v>224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6.25" customHeight="1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5:17" ht="21" thickBot="1">
      <c r="O3" s="147" t="s">
        <v>514</v>
      </c>
      <c r="P3" s="147"/>
      <c r="Q3" s="147"/>
    </row>
    <row r="4" spans="1:17" s="9" customFormat="1" ht="42.75" customHeight="1">
      <c r="A4" s="153" t="s">
        <v>17</v>
      </c>
      <c r="B4" s="133" t="s">
        <v>28</v>
      </c>
      <c r="C4" s="133" t="s">
        <v>29</v>
      </c>
      <c r="D4" s="143" t="s">
        <v>225</v>
      </c>
      <c r="E4" s="133" t="s">
        <v>30</v>
      </c>
      <c r="F4" s="133" t="s">
        <v>31</v>
      </c>
      <c r="G4" s="133" t="s">
        <v>65</v>
      </c>
      <c r="H4" s="133" t="s">
        <v>32</v>
      </c>
      <c r="I4" s="133" t="s">
        <v>33</v>
      </c>
      <c r="J4" s="133" t="s">
        <v>34</v>
      </c>
      <c r="K4" s="133" t="s">
        <v>35</v>
      </c>
      <c r="L4" s="133" t="s">
        <v>36</v>
      </c>
      <c r="M4" s="137" t="s">
        <v>37</v>
      </c>
      <c r="N4" s="137"/>
      <c r="O4" s="133" t="s">
        <v>38</v>
      </c>
      <c r="P4" s="133"/>
      <c r="Q4" s="134" t="s">
        <v>39</v>
      </c>
    </row>
    <row r="5" spans="1:17" s="9" customFormat="1" ht="94.5">
      <c r="A5" s="154"/>
      <c r="B5" s="136"/>
      <c r="C5" s="136"/>
      <c r="D5" s="144"/>
      <c r="E5" s="136"/>
      <c r="F5" s="136"/>
      <c r="G5" s="136"/>
      <c r="H5" s="136"/>
      <c r="I5" s="136"/>
      <c r="J5" s="136"/>
      <c r="K5" s="136"/>
      <c r="L5" s="136"/>
      <c r="M5" s="28" t="s">
        <v>40</v>
      </c>
      <c r="N5" s="28" t="s">
        <v>41</v>
      </c>
      <c r="O5" s="29" t="s">
        <v>519</v>
      </c>
      <c r="P5" s="29" t="s">
        <v>43</v>
      </c>
      <c r="Q5" s="135"/>
    </row>
    <row r="6" spans="1:17" s="9" customFormat="1" ht="63" customHeight="1">
      <c r="A6" s="85">
        <v>1</v>
      </c>
      <c r="B6" s="10" t="s">
        <v>44</v>
      </c>
      <c r="C6" s="10" t="s">
        <v>45</v>
      </c>
      <c r="D6" s="10">
        <v>1</v>
      </c>
      <c r="E6" s="10">
        <v>2021</v>
      </c>
      <c r="F6" s="10">
        <v>2021</v>
      </c>
      <c r="G6" s="12">
        <v>141302</v>
      </c>
      <c r="H6" s="12">
        <v>110687</v>
      </c>
      <c r="I6" s="10">
        <v>62123</v>
      </c>
      <c r="J6" s="10" t="s">
        <v>46</v>
      </c>
      <c r="K6" s="10" t="s">
        <v>47</v>
      </c>
      <c r="L6" s="10" t="s">
        <v>48</v>
      </c>
      <c r="M6" s="10">
        <v>33</v>
      </c>
      <c r="N6" s="13">
        <v>44240</v>
      </c>
      <c r="O6" s="10" t="s">
        <v>42</v>
      </c>
      <c r="P6" s="10"/>
      <c r="Q6" s="145">
        <v>22260</v>
      </c>
    </row>
    <row r="7" spans="1:17" s="11" customFormat="1" ht="63" customHeight="1">
      <c r="A7" s="85">
        <v>2</v>
      </c>
      <c r="B7" s="10" t="s">
        <v>44</v>
      </c>
      <c r="C7" s="10" t="s">
        <v>49</v>
      </c>
      <c r="D7" s="10">
        <v>1</v>
      </c>
      <c r="E7" s="10">
        <v>2019</v>
      </c>
      <c r="F7" s="10">
        <v>2019</v>
      </c>
      <c r="G7" s="12">
        <v>132913</v>
      </c>
      <c r="H7" s="12">
        <v>64241</v>
      </c>
      <c r="I7" s="10">
        <v>119104</v>
      </c>
      <c r="J7" s="10" t="s">
        <v>46</v>
      </c>
      <c r="K7" s="10" t="s">
        <v>50</v>
      </c>
      <c r="L7" s="10" t="s">
        <v>48</v>
      </c>
      <c r="M7" s="10">
        <v>2529</v>
      </c>
      <c r="N7" s="13">
        <v>43467</v>
      </c>
      <c r="O7" s="10" t="s">
        <v>42</v>
      </c>
      <c r="P7" s="10"/>
      <c r="Q7" s="145"/>
    </row>
    <row r="8" spans="1:17" s="11" customFormat="1" ht="63" customHeight="1">
      <c r="A8" s="85">
        <v>3</v>
      </c>
      <c r="B8" s="10" t="s">
        <v>51</v>
      </c>
      <c r="C8" s="10" t="s">
        <v>52</v>
      </c>
      <c r="D8" s="10">
        <v>1</v>
      </c>
      <c r="E8" s="10">
        <v>2010</v>
      </c>
      <c r="F8" s="10">
        <v>2020</v>
      </c>
      <c r="G8" s="12">
        <v>24507</v>
      </c>
      <c r="H8" s="12">
        <v>17645</v>
      </c>
      <c r="I8" s="10">
        <v>237023</v>
      </c>
      <c r="J8" s="10" t="s">
        <v>46</v>
      </c>
      <c r="K8" s="10" t="s">
        <v>53</v>
      </c>
      <c r="L8" s="10" t="s">
        <v>54</v>
      </c>
      <c r="M8" s="10" t="s">
        <v>55</v>
      </c>
      <c r="N8" s="13">
        <v>43924</v>
      </c>
      <c r="O8" s="10" t="s">
        <v>42</v>
      </c>
      <c r="P8" s="12"/>
      <c r="Q8" s="145"/>
    </row>
    <row r="9" spans="1:17" s="11" customFormat="1" ht="63" customHeight="1">
      <c r="A9" s="85">
        <f>+A8+1</f>
        <v>4</v>
      </c>
      <c r="B9" s="10" t="s">
        <v>56</v>
      </c>
      <c r="C9" s="10" t="s">
        <v>57</v>
      </c>
      <c r="D9" s="10">
        <v>1</v>
      </c>
      <c r="E9" s="10">
        <v>2010</v>
      </c>
      <c r="F9" s="10">
        <v>2020</v>
      </c>
      <c r="G9" s="12">
        <v>38346</v>
      </c>
      <c r="H9" s="12">
        <v>29630</v>
      </c>
      <c r="I9" s="10">
        <v>272134</v>
      </c>
      <c r="J9" s="10" t="s">
        <v>46</v>
      </c>
      <c r="K9" s="10" t="s">
        <v>53</v>
      </c>
      <c r="L9" s="10" t="s">
        <v>54</v>
      </c>
      <c r="M9" s="10" t="s">
        <v>58</v>
      </c>
      <c r="N9" s="13">
        <v>43923</v>
      </c>
      <c r="O9" s="10" t="s">
        <v>42</v>
      </c>
      <c r="P9" s="12"/>
      <c r="Q9" s="145"/>
    </row>
    <row r="10" spans="1:17" s="11" customFormat="1" ht="63" customHeight="1">
      <c r="A10" s="85">
        <f>+A9+1</f>
        <v>5</v>
      </c>
      <c r="B10" s="10" t="s">
        <v>59</v>
      </c>
      <c r="C10" s="10" t="s">
        <v>60</v>
      </c>
      <c r="D10" s="10">
        <v>1</v>
      </c>
      <c r="E10" s="10">
        <v>2017</v>
      </c>
      <c r="F10" s="10">
        <v>2017</v>
      </c>
      <c r="G10" s="12">
        <v>106616</v>
      </c>
      <c r="H10" s="12">
        <v>88847</v>
      </c>
      <c r="I10" s="10">
        <v>237023</v>
      </c>
      <c r="J10" s="10" t="s">
        <v>46</v>
      </c>
      <c r="K10" s="10" t="s">
        <v>50</v>
      </c>
      <c r="L10" s="10" t="s">
        <v>61</v>
      </c>
      <c r="M10" s="10">
        <v>436</v>
      </c>
      <c r="N10" s="13">
        <v>43043</v>
      </c>
      <c r="O10" s="10" t="s">
        <v>42</v>
      </c>
      <c r="P10" s="10"/>
      <c r="Q10" s="145"/>
    </row>
    <row r="11" spans="1:17" s="11" customFormat="1" ht="63" customHeight="1">
      <c r="A11" s="85">
        <f>+A10+1</f>
        <v>6</v>
      </c>
      <c r="B11" s="10" t="s">
        <v>62</v>
      </c>
      <c r="C11" s="10" t="s">
        <v>63</v>
      </c>
      <c r="D11" s="10">
        <v>1</v>
      </c>
      <c r="E11" s="10">
        <v>2012</v>
      </c>
      <c r="F11" s="10">
        <v>2020</v>
      </c>
      <c r="G11" s="12">
        <v>201334</v>
      </c>
      <c r="H11" s="12">
        <v>86310</v>
      </c>
      <c r="I11" s="10">
        <v>77618</v>
      </c>
      <c r="J11" s="10" t="s">
        <v>64</v>
      </c>
      <c r="K11" s="10" t="s">
        <v>53</v>
      </c>
      <c r="L11" s="10" t="s">
        <v>54</v>
      </c>
      <c r="M11" s="10" t="s">
        <v>58</v>
      </c>
      <c r="N11" s="13">
        <v>43923</v>
      </c>
      <c r="O11" s="10" t="s">
        <v>42</v>
      </c>
      <c r="P11" s="12"/>
      <c r="Q11" s="145"/>
    </row>
    <row r="12" spans="1:17" ht="63" customHeight="1" thickBot="1">
      <c r="A12" s="82">
        <v>7</v>
      </c>
      <c r="B12" s="33" t="s">
        <v>221</v>
      </c>
      <c r="C12" s="33" t="s">
        <v>227</v>
      </c>
      <c r="D12" s="33">
        <v>1</v>
      </c>
      <c r="E12" s="33">
        <v>2022</v>
      </c>
      <c r="F12" s="33">
        <v>2022</v>
      </c>
      <c r="G12" s="34">
        <v>341500</v>
      </c>
      <c r="H12" s="34">
        <v>341500</v>
      </c>
      <c r="I12" s="33">
        <v>2239</v>
      </c>
      <c r="J12" s="33" t="s">
        <v>223</v>
      </c>
      <c r="K12" s="33" t="s">
        <v>53</v>
      </c>
      <c r="L12" s="33" t="s">
        <v>48</v>
      </c>
      <c r="M12" s="33" t="s">
        <v>222</v>
      </c>
      <c r="N12" s="35">
        <v>44774</v>
      </c>
      <c r="O12" s="33" t="s">
        <v>42</v>
      </c>
      <c r="P12" s="33"/>
      <c r="Q12" s="103"/>
    </row>
    <row r="13" spans="1:17" ht="29.25" customHeight="1" thickBot="1">
      <c r="A13" s="138" t="s">
        <v>12</v>
      </c>
      <c r="B13" s="139"/>
      <c r="C13" s="139"/>
      <c r="D13" s="36">
        <f>SUM(D6:D12)</f>
        <v>7</v>
      </c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</row>
    <row r="14" s="14" customFormat="1" ht="13.5" customHeight="1"/>
    <row r="15" spans="5:12" s="14" customFormat="1" ht="22.5" customHeight="1">
      <c r="E15" s="132"/>
      <c r="F15" s="132"/>
      <c r="G15" s="132"/>
      <c r="H15" s="30"/>
      <c r="I15" s="30"/>
      <c r="J15" s="132"/>
      <c r="K15" s="132"/>
      <c r="L15" s="132"/>
    </row>
    <row r="16" s="14" customFormat="1" ht="18.75"/>
  </sheetData>
  <sheetProtection/>
  <mergeCells count="23">
    <mergeCell ref="A1:Q1"/>
    <mergeCell ref="A2:Q2"/>
    <mergeCell ref="A4:A5"/>
    <mergeCell ref="B4:B5"/>
    <mergeCell ref="C4:C5"/>
    <mergeCell ref="O3:Q3"/>
    <mergeCell ref="A13:C13"/>
    <mergeCell ref="E13:Q13"/>
    <mergeCell ref="G4:G5"/>
    <mergeCell ref="K4:K5"/>
    <mergeCell ref="L4:L5"/>
    <mergeCell ref="F4:F5"/>
    <mergeCell ref="D4:D5"/>
    <mergeCell ref="I4:I5"/>
    <mergeCell ref="Q6:Q12"/>
    <mergeCell ref="E4:E5"/>
    <mergeCell ref="E15:G15"/>
    <mergeCell ref="J15:L15"/>
    <mergeCell ref="O4:P4"/>
    <mergeCell ref="Q4:Q5"/>
    <mergeCell ref="J4:J5"/>
    <mergeCell ref="M4:N4"/>
    <mergeCell ref="H4:H5"/>
  </mergeCells>
  <printOptions/>
  <pageMargins left="0" right="0" top="0" bottom="0" header="0" footer="0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2022-11-23T10:31:13Z</cp:lastPrinted>
  <dcterms:created xsi:type="dcterms:W3CDTF">2022-01-13T11:39:50Z</dcterms:created>
  <dcterms:modified xsi:type="dcterms:W3CDTF">2023-01-21T04:23:13Z</dcterms:modified>
  <cp:category/>
  <cp:version/>
  <cp:contentType/>
  <cp:contentStatus/>
</cp:coreProperties>
</file>